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-\Desktop\сайт питание\"/>
    </mc:Choice>
  </mc:AlternateContent>
  <xr:revisionPtr revIDLastSave="0" documentId="8_{EDF18E59-5BB8-487A-93CC-7C1AA1C6FA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G157" i="1" s="1"/>
  <c r="F146" i="1"/>
  <c r="F157" i="1" s="1"/>
  <c r="I138" i="1"/>
  <c r="H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L100" i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G24" i="1" s="1"/>
  <c r="F23" i="1"/>
  <c r="B14" i="1"/>
  <c r="A14" i="1"/>
  <c r="L13" i="1"/>
  <c r="L24" i="1" s="1"/>
  <c r="J13" i="1"/>
  <c r="I13" i="1"/>
  <c r="H13" i="1"/>
  <c r="G13" i="1"/>
  <c r="F13" i="1"/>
  <c r="I24" i="1" l="1"/>
  <c r="I157" i="1"/>
  <c r="F24" i="1"/>
  <c r="J24" i="1"/>
  <c r="L195" i="1"/>
  <c r="L157" i="1"/>
  <c r="H24" i="1"/>
  <c r="H196" i="1" s="1"/>
  <c r="H43" i="1"/>
  <c r="H157" i="1"/>
  <c r="L176" i="1"/>
  <c r="J195" i="1"/>
  <c r="I195" i="1"/>
  <c r="G195" i="1"/>
  <c r="F195" i="1"/>
  <c r="J176" i="1"/>
  <c r="I176" i="1"/>
  <c r="H176" i="1"/>
  <c r="J157" i="1"/>
  <c r="J62" i="1"/>
  <c r="F62" i="1"/>
  <c r="J43" i="1"/>
  <c r="I43" i="1"/>
  <c r="G43" i="1"/>
  <c r="G196" i="1" s="1"/>
  <c r="F43" i="1"/>
  <c r="L196" i="1"/>
  <c r="I196" i="1" l="1"/>
  <c r="J196" i="1"/>
  <c r="F196" i="1"/>
</calcChain>
</file>

<file path=xl/sharedStrings.xml><?xml version="1.0" encoding="utf-8"?>
<sst xmlns="http://schemas.openxmlformats.org/spreadsheetml/2006/main" count="310" uniqueCount="112">
  <si>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</si>
  <si>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</si>
  <si>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</si>
  <si>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</si>
  <si>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</si>
  <si>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</si>
  <si>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</si>
  <si>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</si>
  <si>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</si>
  <si>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</si>
  <si>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</si>
  <si>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</si>
  <si>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</si>
  <si>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</si>
  <si>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</si>
  <si>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</si>
  <si>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</si>
  <si>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</si>
  <si>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</si>
  <si>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</si>
  <si>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</si>
  <si>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</si>
  <si>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</si>
  <si>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</si>
  <si>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</si>
  <si>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</si>
  <si>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</si>
  <si>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</si>
  <si>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</si>
  <si>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</si>
  <si>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</si>
  <si>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</si>
  <si>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</si>
  <si>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</si>
  <si>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</si>
  <si>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</si>
  <si>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</si>
  <si>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</si>
  <si>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</si>
  <si>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Макаронные изделия отварные с сыром</t>
  </si>
  <si>
    <t>47/3</t>
  </si>
  <si>
    <t>Яйцо отварное</t>
  </si>
  <si>
    <t>Чай с лимоном</t>
  </si>
  <si>
    <t>Хлеб пшеничный</t>
  </si>
  <si>
    <t>Помидор</t>
  </si>
  <si>
    <t>Масло сливочное</t>
  </si>
  <si>
    <t>Огурец свежий</t>
  </si>
  <si>
    <t>Щи из свежей капусты со сметаной и курицей</t>
  </si>
  <si>
    <t>Плов из птицы</t>
  </si>
  <si>
    <t>Компот из сухофруктов</t>
  </si>
  <si>
    <t>хлеб ржаной</t>
  </si>
  <si>
    <t>Каша пшённая с маслом сливочным</t>
  </si>
  <si>
    <t>Сыр</t>
  </si>
  <si>
    <t>Кофейный напиток с молоком</t>
  </si>
  <si>
    <t>Яблоко</t>
  </si>
  <si>
    <t>Салат из свежих огурцов и томатов</t>
  </si>
  <si>
    <t>Суп картофельный с горохом и курицей</t>
  </si>
  <si>
    <t>Биточки из мяса кур</t>
  </si>
  <si>
    <t>Макаронные изделия отварные</t>
  </si>
  <si>
    <t>Компот из яблок</t>
  </si>
  <si>
    <t>Хлеб ржаной</t>
  </si>
  <si>
    <t>Шницель рыбный</t>
  </si>
  <si>
    <t>Каша рисовая рассыпчатая</t>
  </si>
  <si>
    <t>Напиток из шиповника</t>
  </si>
  <si>
    <t>Салат из белокочанной капусты с морковью и маслом раст</t>
  </si>
  <si>
    <t>Суп лапша с курицей</t>
  </si>
  <si>
    <t>Мясо кур отварное в соусе</t>
  </si>
  <si>
    <t>Каша гречневая рассыпчатая</t>
  </si>
  <si>
    <t xml:space="preserve">Кисель </t>
  </si>
  <si>
    <t>Запеканка из творога</t>
  </si>
  <si>
    <t>Молоко сгущённое</t>
  </si>
  <si>
    <t>Чай с лимоном и сахаром</t>
  </si>
  <si>
    <t>Салат из свежих огурцов с растительным маслом</t>
  </si>
  <si>
    <t>Суп картофельный с крупой и курицей</t>
  </si>
  <si>
    <t>Зраза школьная</t>
  </si>
  <si>
    <t>фирм</t>
  </si>
  <si>
    <t>Картофельное пюре</t>
  </si>
  <si>
    <t>Напиток лимонный</t>
  </si>
  <si>
    <t>Оладьи</t>
  </si>
  <si>
    <t>Джем</t>
  </si>
  <si>
    <t>Какао с молоком</t>
  </si>
  <si>
    <t>Йогурт</t>
  </si>
  <si>
    <t>Суп картофельный с рыбой</t>
  </si>
  <si>
    <t>Капуста тушёная с мясом</t>
  </si>
  <si>
    <t>Кисель</t>
  </si>
  <si>
    <t>Икра кабачковая</t>
  </si>
  <si>
    <t>Суп картофельный с макаронными изделиями и курицей</t>
  </si>
  <si>
    <t>Гуляш из кур</t>
  </si>
  <si>
    <t>Запеканка рисовая с творогом</t>
  </si>
  <si>
    <t>Чай с сахаром</t>
  </si>
  <si>
    <t>Хлеб шпеничный</t>
  </si>
  <si>
    <t>Салат Витаминный</t>
  </si>
  <si>
    <t>Рассольник со сметаной и курицей</t>
  </si>
  <si>
    <t>Азу</t>
  </si>
  <si>
    <t>Омлет запечёный</t>
  </si>
  <si>
    <t>Горошек зелёный</t>
  </si>
  <si>
    <t>Кондитерское изделие</t>
  </si>
  <si>
    <t>Борщ с курицей и сметаной</t>
  </si>
  <si>
    <t>Котлета Домашняя</t>
  </si>
  <si>
    <t>Пюре гороховое</t>
  </si>
  <si>
    <t>Каша геркулесовая молочная с маслом сливочным</t>
  </si>
  <si>
    <t>Винегрет овощной</t>
  </si>
  <si>
    <t>Суп фасолевый с курицей</t>
  </si>
  <si>
    <t>Тефтели</t>
  </si>
  <si>
    <t xml:space="preserve">Хлеб ржаной </t>
  </si>
  <si>
    <t>Салат из отварной свёклы</t>
  </si>
  <si>
    <t>Суп из овощей со сметаной и курицей</t>
  </si>
  <si>
    <t>Тельное " Школьное"</t>
  </si>
  <si>
    <t>директор</t>
  </si>
  <si>
    <t>Семенова Е. Б.</t>
  </si>
  <si>
    <t>ноябрь</t>
  </si>
  <si>
    <t xml:space="preserve">МБОУ СОШ № 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</si>
</sst>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72" activePane="bottomRight" state="frozen"/>
      <selection pane="topRight" activeCell="E1" sqref="E1"/>
      <selection pane="bottomLeft" activeCell="A6" sqref="A6"/>
      <selection pane="bottomRight" activeCell="N71" sqref="N7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111</v>
      </c>
      <c r="D1" s="52"/>
      <c r="E1" s="52"/>
      <c r="F1" s="12" t="s">
        <v>16</v>
      </c>
      <c r="G1" s="2" t="s">
        <v>17</v>
      </c>
      <c r="H1" s="53" t="s">
        <v>108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109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 t="s">
        <v>110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180</v>
      </c>
      <c r="G6" s="40">
        <v>10.65</v>
      </c>
      <c r="H6" s="40">
        <v>9.08</v>
      </c>
      <c r="I6" s="40">
        <v>32.24</v>
      </c>
      <c r="J6" s="40">
        <v>254.2</v>
      </c>
      <c r="K6" s="41" t="s">
        <v>40</v>
      </c>
      <c r="L6" s="40"/>
    </row>
    <row r="7" spans="1:12" ht="15" x14ac:dyDescent="0.25">
      <c r="A7" s="23"/>
      <c r="B7" s="15"/>
      <c r="C7" s="11"/>
      <c r="D7" s="6"/>
      <c r="E7" s="42" t="s">
        <v>41</v>
      </c>
      <c r="F7" s="43">
        <v>40</v>
      </c>
      <c r="G7" s="43">
        <v>5.08</v>
      </c>
      <c r="H7" s="43">
        <v>4.5999999999999996</v>
      </c>
      <c r="I7" s="43">
        <v>0.28000000000000003</v>
      </c>
      <c r="J7" s="43">
        <v>62.78</v>
      </c>
      <c r="K7" s="50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0.12</v>
      </c>
      <c r="H8" s="43">
        <v>0.02</v>
      </c>
      <c r="I8" s="43">
        <v>5.0599999999999996</v>
      </c>
      <c r="J8" s="43">
        <v>20.53</v>
      </c>
      <c r="K8" s="50"/>
      <c r="L8" s="43"/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2.64</v>
      </c>
      <c r="H9" s="43">
        <v>0.26</v>
      </c>
      <c r="I9" s="43">
        <v>18.760000000000002</v>
      </c>
      <c r="J9" s="43">
        <v>89.56</v>
      </c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44</v>
      </c>
      <c r="F11" s="43">
        <v>60</v>
      </c>
      <c r="G11" s="43">
        <v>0.65</v>
      </c>
      <c r="H11" s="43">
        <v>0.12</v>
      </c>
      <c r="I11" s="43">
        <v>3.06</v>
      </c>
      <c r="J11" s="43">
        <v>15.25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45</v>
      </c>
      <c r="F12" s="43">
        <v>10</v>
      </c>
      <c r="G12" s="43">
        <v>0.08</v>
      </c>
      <c r="H12" s="43">
        <v>7.25</v>
      </c>
      <c r="I12" s="43">
        <v>0.13</v>
      </c>
      <c r="J12" s="43">
        <v>66.06</v>
      </c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19.219999999999995</v>
      </c>
      <c r="H13" s="19">
        <f t="shared" si="0"/>
        <v>21.33</v>
      </c>
      <c r="I13" s="19">
        <f t="shared" si="0"/>
        <v>59.530000000000008</v>
      </c>
      <c r="J13" s="19">
        <f t="shared" si="0"/>
        <v>508.38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0.47</v>
      </c>
      <c r="H14" s="43">
        <v>0.06</v>
      </c>
      <c r="I14" s="43">
        <v>2.06</v>
      </c>
      <c r="J14" s="43">
        <v>9.36</v>
      </c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47</v>
      </c>
      <c r="F15" s="43">
        <v>205</v>
      </c>
      <c r="G15" s="43">
        <v>2.67</v>
      </c>
      <c r="H15" s="43">
        <v>3.37</v>
      </c>
      <c r="I15" s="43">
        <v>8.0299999999999994</v>
      </c>
      <c r="J15" s="43">
        <v>70.36</v>
      </c>
      <c r="K15" s="44">
        <v>7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48</v>
      </c>
      <c r="F16" s="43">
        <v>240</v>
      </c>
      <c r="G16" s="43">
        <v>15.04</v>
      </c>
      <c r="H16" s="43">
        <v>20.5</v>
      </c>
      <c r="I16" s="43">
        <v>42.72</v>
      </c>
      <c r="J16" s="43">
        <v>414.9</v>
      </c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49</v>
      </c>
      <c r="F18" s="43">
        <v>200</v>
      </c>
      <c r="G18" s="43">
        <v>1.02</v>
      </c>
      <c r="H18" s="43">
        <v>0.06</v>
      </c>
      <c r="I18" s="43">
        <v>18.29</v>
      </c>
      <c r="J18" s="43">
        <v>69.02</v>
      </c>
      <c r="K18" s="44">
        <v>6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20</v>
      </c>
      <c r="G19" s="43">
        <v>1.32</v>
      </c>
      <c r="H19" s="43">
        <v>0.13</v>
      </c>
      <c r="I19" s="43">
        <v>9.3800000000000008</v>
      </c>
      <c r="J19" s="43">
        <v>44.78</v>
      </c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32.5</v>
      </c>
      <c r="G20" s="43">
        <v>2.15</v>
      </c>
      <c r="H20" s="43">
        <v>0.39</v>
      </c>
      <c r="I20" s="43">
        <v>13.55</v>
      </c>
      <c r="J20" s="43">
        <v>62.85</v>
      </c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757.5</v>
      </c>
      <c r="G23" s="19">
        <f t="shared" ref="G23:J23" si="2">SUM(G14:G22)</f>
        <v>22.669999999999998</v>
      </c>
      <c r="H23" s="19">
        <f t="shared" si="2"/>
        <v>24.509999999999998</v>
      </c>
      <c r="I23" s="19">
        <f t="shared" si="2"/>
        <v>94.029999999999987</v>
      </c>
      <c r="J23" s="19">
        <f t="shared" si="2"/>
        <v>671.27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1287.5</v>
      </c>
      <c r="G24" s="32">
        <f t="shared" ref="G24:J24" si="4">G13+G23</f>
        <v>41.889999999999993</v>
      </c>
      <c r="H24" s="32">
        <f t="shared" si="4"/>
        <v>45.839999999999996</v>
      </c>
      <c r="I24" s="32">
        <f t="shared" si="4"/>
        <v>153.56</v>
      </c>
      <c r="J24" s="32">
        <f t="shared" si="4"/>
        <v>1179.6500000000001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51</v>
      </c>
      <c r="F25" s="40">
        <v>180</v>
      </c>
      <c r="G25" s="40">
        <v>5.89</v>
      </c>
      <c r="H25" s="40">
        <v>5.94</v>
      </c>
      <c r="I25" s="40">
        <v>29.3</v>
      </c>
      <c r="J25" s="40">
        <v>192.8</v>
      </c>
      <c r="K25" s="41">
        <v>11</v>
      </c>
      <c r="L25" s="40"/>
    </row>
    <row r="26" spans="1:12" ht="15" x14ac:dyDescent="0.25">
      <c r="A26" s="14"/>
      <c r="B26" s="15"/>
      <c r="C26" s="11"/>
      <c r="D26" s="6"/>
      <c r="E26" s="42" t="s">
        <v>52</v>
      </c>
      <c r="F26" s="43">
        <v>15</v>
      </c>
      <c r="G26" s="43">
        <v>3.95</v>
      </c>
      <c r="H26" s="43">
        <v>3.99</v>
      </c>
      <c r="I26" s="43">
        <v>0</v>
      </c>
      <c r="J26" s="43">
        <v>52.59</v>
      </c>
      <c r="K26" s="44">
        <v>4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53</v>
      </c>
      <c r="F27" s="43">
        <v>200</v>
      </c>
      <c r="G27" s="43">
        <v>3.14</v>
      </c>
      <c r="H27" s="43">
        <v>3.21</v>
      </c>
      <c r="I27" s="43">
        <v>9.5</v>
      </c>
      <c r="J27" s="43">
        <v>77.790000000000006</v>
      </c>
      <c r="K27" s="44">
        <v>32</v>
      </c>
      <c r="L27" s="43"/>
    </row>
    <row r="28" spans="1:12" ht="15" x14ac:dyDescent="0.25">
      <c r="A28" s="14"/>
      <c r="B28" s="15"/>
      <c r="C28" s="11"/>
      <c r="D28" s="7" t="s">
        <v>23</v>
      </c>
      <c r="E28" s="42" t="s">
        <v>43</v>
      </c>
      <c r="F28" s="43">
        <v>40</v>
      </c>
      <c r="G28" s="43">
        <v>2.64</v>
      </c>
      <c r="H28" s="43">
        <v>0.26</v>
      </c>
      <c r="I28" s="43">
        <v>18.760000000000002</v>
      </c>
      <c r="J28" s="43">
        <v>89.56</v>
      </c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54</v>
      </c>
      <c r="F29" s="43">
        <v>150</v>
      </c>
      <c r="G29" s="43">
        <v>0.6</v>
      </c>
      <c r="H29" s="43">
        <v>0.6</v>
      </c>
      <c r="I29" s="43">
        <v>17.399999999999999</v>
      </c>
      <c r="J29" s="43">
        <v>73.02</v>
      </c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585</v>
      </c>
      <c r="G32" s="19">
        <f t="shared" ref="G32" si="6">SUM(G25:G31)</f>
        <v>16.220000000000002</v>
      </c>
      <c r="H32" s="19">
        <f t="shared" ref="H32" si="7">SUM(H25:H31)</f>
        <v>14</v>
      </c>
      <c r="I32" s="19">
        <f t="shared" ref="I32" si="8">SUM(I25:I31)</f>
        <v>74.960000000000008</v>
      </c>
      <c r="J32" s="19">
        <f t="shared" ref="J32:L32" si="9">SUM(J25:J31)</f>
        <v>485.76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55</v>
      </c>
      <c r="F33" s="43">
        <v>60</v>
      </c>
      <c r="G33" s="43">
        <v>0.53</v>
      </c>
      <c r="H33" s="43">
        <v>3.61</v>
      </c>
      <c r="I33" s="43">
        <v>2.4</v>
      </c>
      <c r="J33" s="43">
        <v>43.29</v>
      </c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205</v>
      </c>
      <c r="G34" s="43">
        <v>5.45</v>
      </c>
      <c r="H34" s="43">
        <v>10.76</v>
      </c>
      <c r="I34" s="43">
        <v>19.45</v>
      </c>
      <c r="J34" s="43">
        <v>143.06</v>
      </c>
      <c r="K34" s="44">
        <v>16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57</v>
      </c>
      <c r="F35" s="43">
        <v>90</v>
      </c>
      <c r="G35" s="43">
        <v>13.36</v>
      </c>
      <c r="H35" s="43">
        <v>11.2</v>
      </c>
      <c r="I35" s="43">
        <v>8.3699999999999992</v>
      </c>
      <c r="J35" s="43">
        <v>187.9</v>
      </c>
      <c r="K35" s="44">
        <v>5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5.3</v>
      </c>
      <c r="H36" s="43">
        <v>2.98</v>
      </c>
      <c r="I36" s="43">
        <v>34.11</v>
      </c>
      <c r="J36" s="43">
        <v>183.9</v>
      </c>
      <c r="K36" s="44">
        <v>46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0.35</v>
      </c>
      <c r="H37" s="43">
        <v>0.35</v>
      </c>
      <c r="I37" s="43">
        <v>15.05</v>
      </c>
      <c r="J37" s="43">
        <v>61.38</v>
      </c>
      <c r="K37" s="44">
        <v>3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20</v>
      </c>
      <c r="G38" s="43">
        <v>1.32</v>
      </c>
      <c r="H38" s="43">
        <v>0.13</v>
      </c>
      <c r="I38" s="43">
        <v>9.3800000000000008</v>
      </c>
      <c r="J38" s="43">
        <v>44.78</v>
      </c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 t="s">
        <v>60</v>
      </c>
      <c r="F39" s="43">
        <v>32.5</v>
      </c>
      <c r="G39" s="43">
        <v>2.15</v>
      </c>
      <c r="H39" s="43">
        <v>0.39</v>
      </c>
      <c r="I39" s="43">
        <v>13.55</v>
      </c>
      <c r="J39" s="43">
        <v>62.85</v>
      </c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757.5</v>
      </c>
      <c r="G42" s="19">
        <f t="shared" ref="G42" si="10">SUM(G33:G41)</f>
        <v>28.46</v>
      </c>
      <c r="H42" s="19">
        <f t="shared" ref="H42" si="11">SUM(H33:H41)</f>
        <v>29.42</v>
      </c>
      <c r="I42" s="19">
        <f t="shared" ref="I42" si="12">SUM(I33:I41)</f>
        <v>102.30999999999999</v>
      </c>
      <c r="J42" s="19">
        <f t="shared" ref="J42:L42" si="13">SUM(J33:J41)</f>
        <v>727.16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1342.5</v>
      </c>
      <c r="G43" s="32">
        <f t="shared" ref="G43" si="14">G32+G42</f>
        <v>44.680000000000007</v>
      </c>
      <c r="H43" s="32">
        <f t="shared" ref="H43" si="15">H32+H42</f>
        <v>43.42</v>
      </c>
      <c r="I43" s="32">
        <f t="shared" ref="I43" si="16">I32+I42</f>
        <v>177.26999999999998</v>
      </c>
      <c r="J43" s="32">
        <f t="shared" ref="J43:L43" si="17">J32+J42</f>
        <v>1212.92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61</v>
      </c>
      <c r="F44" s="40">
        <v>90</v>
      </c>
      <c r="G44" s="40">
        <v>13.09</v>
      </c>
      <c r="H44" s="40">
        <v>9.0399999999999991</v>
      </c>
      <c r="I44" s="40">
        <v>9.34</v>
      </c>
      <c r="J44" s="40">
        <v>169.6</v>
      </c>
      <c r="K44" s="41"/>
      <c r="L44" s="40"/>
    </row>
    <row r="45" spans="1:12" ht="15" x14ac:dyDescent="0.25">
      <c r="A45" s="23"/>
      <c r="B45" s="15"/>
      <c r="C45" s="11"/>
      <c r="D45" s="6"/>
      <c r="E45" s="42" t="s">
        <v>62</v>
      </c>
      <c r="F45" s="43">
        <v>150</v>
      </c>
      <c r="G45" s="43">
        <v>3.63</v>
      </c>
      <c r="H45" s="43">
        <v>3.18</v>
      </c>
      <c r="I45" s="43">
        <v>38.26</v>
      </c>
      <c r="J45" s="43">
        <v>196.7</v>
      </c>
      <c r="K45" s="44">
        <v>43</v>
      </c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63</v>
      </c>
      <c r="F46" s="43">
        <v>200</v>
      </c>
      <c r="G46" s="43">
        <v>0.24</v>
      </c>
      <c r="H46" s="43">
        <v>0.1</v>
      </c>
      <c r="I46" s="43">
        <v>19.489999999999998</v>
      </c>
      <c r="J46" s="43">
        <v>74.319999999999993</v>
      </c>
      <c r="K46" s="44">
        <v>37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43</v>
      </c>
      <c r="F47" s="43">
        <v>40</v>
      </c>
      <c r="G47" s="43">
        <v>2.64</v>
      </c>
      <c r="H47" s="43">
        <v>0.26</v>
      </c>
      <c r="I47" s="43">
        <v>18.760000000000002</v>
      </c>
      <c r="J47" s="43">
        <v>89.56</v>
      </c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">
        <v>52</v>
      </c>
      <c r="F49" s="43">
        <v>20</v>
      </c>
      <c r="G49" s="43">
        <v>5.26</v>
      </c>
      <c r="H49" s="43">
        <v>5.32</v>
      </c>
      <c r="I49" s="43">
        <v>0</v>
      </c>
      <c r="J49" s="43">
        <v>70.12</v>
      </c>
      <c r="K49" s="44">
        <v>4</v>
      </c>
      <c r="L49" s="43"/>
    </row>
    <row r="50" spans="1:12" ht="15" x14ac:dyDescent="0.25">
      <c r="A50" s="23"/>
      <c r="B50" s="15"/>
      <c r="C50" s="11"/>
      <c r="D50" s="6"/>
      <c r="E50" s="42" t="s">
        <v>44</v>
      </c>
      <c r="F50" s="43">
        <v>60</v>
      </c>
      <c r="G50" s="43">
        <v>0.65</v>
      </c>
      <c r="H50" s="43">
        <v>0.12</v>
      </c>
      <c r="I50" s="43">
        <v>3.06</v>
      </c>
      <c r="J50" s="43">
        <v>15.25</v>
      </c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8">SUM(G44:G50)</f>
        <v>25.509999999999998</v>
      </c>
      <c r="H51" s="19">
        <f t="shared" ref="H51" si="19">SUM(H44:H50)</f>
        <v>18.02</v>
      </c>
      <c r="I51" s="19">
        <f t="shared" ref="I51" si="20">SUM(I44:I50)</f>
        <v>88.91</v>
      </c>
      <c r="J51" s="19">
        <f t="shared" ref="J51:L51" si="21">SUM(J44:J50)</f>
        <v>615.54999999999995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64</v>
      </c>
      <c r="F52" s="43">
        <v>60</v>
      </c>
      <c r="G52" s="43">
        <v>0.92</v>
      </c>
      <c r="H52" s="43">
        <v>3.58</v>
      </c>
      <c r="I52" s="43">
        <v>5.59</v>
      </c>
      <c r="J52" s="43">
        <v>55.62</v>
      </c>
      <c r="K52" s="44">
        <v>6</v>
      </c>
      <c r="L52" s="43"/>
    </row>
    <row r="53" spans="1:12" ht="15" x14ac:dyDescent="0.25">
      <c r="A53" s="23"/>
      <c r="B53" s="15"/>
      <c r="C53" s="11"/>
      <c r="D53" s="7" t="s">
        <v>27</v>
      </c>
      <c r="E53" s="42" t="s">
        <v>65</v>
      </c>
      <c r="F53" s="43">
        <v>205</v>
      </c>
      <c r="G53" s="43">
        <v>2.97</v>
      </c>
      <c r="H53" s="43">
        <v>3.93</v>
      </c>
      <c r="I53" s="43">
        <v>12.64</v>
      </c>
      <c r="J53" s="43">
        <v>96.79</v>
      </c>
      <c r="K53" s="44">
        <v>22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66</v>
      </c>
      <c r="F54" s="43">
        <v>90</v>
      </c>
      <c r="G54" s="43">
        <v>10.75</v>
      </c>
      <c r="H54" s="43">
        <v>10.4</v>
      </c>
      <c r="I54" s="43">
        <v>3.92</v>
      </c>
      <c r="J54" s="43">
        <v>152.1</v>
      </c>
      <c r="K54" s="44">
        <v>2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67</v>
      </c>
      <c r="F55" s="43">
        <v>150</v>
      </c>
      <c r="G55" s="43">
        <v>6.6</v>
      </c>
      <c r="H55" s="43">
        <v>4.3899999999999997</v>
      </c>
      <c r="I55" s="43">
        <v>34.520000000000003</v>
      </c>
      <c r="J55" s="43">
        <v>195.2</v>
      </c>
      <c r="K55" s="44">
        <v>39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68</v>
      </c>
      <c r="F56" s="43">
        <v>200</v>
      </c>
      <c r="G56" s="43">
        <v>0.02</v>
      </c>
      <c r="H56" s="43">
        <v>0</v>
      </c>
      <c r="I56" s="43">
        <v>26.47</v>
      </c>
      <c r="J56" s="43">
        <v>105.2</v>
      </c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40</v>
      </c>
      <c r="G57" s="43">
        <v>2.64</v>
      </c>
      <c r="H57" s="43">
        <v>0.26</v>
      </c>
      <c r="I57" s="43">
        <v>18.760000000000002</v>
      </c>
      <c r="J57" s="43">
        <v>89.56</v>
      </c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 t="s">
        <v>60</v>
      </c>
      <c r="F58" s="43">
        <v>32.5</v>
      </c>
      <c r="G58" s="43">
        <v>2.15</v>
      </c>
      <c r="H58" s="43">
        <v>0.39</v>
      </c>
      <c r="I58" s="43">
        <v>13.55</v>
      </c>
      <c r="J58" s="43">
        <v>62.85</v>
      </c>
      <c r="K58" s="44"/>
      <c r="L58" s="43"/>
    </row>
    <row r="59" spans="1:12" ht="15" x14ac:dyDescent="0.25">
      <c r="A59" s="23"/>
      <c r="B59" s="15"/>
      <c r="C59" s="11"/>
      <c r="D59" s="6"/>
      <c r="E59" s="42" t="s">
        <v>54</v>
      </c>
      <c r="F59" s="43">
        <v>150</v>
      </c>
      <c r="G59" s="43">
        <v>0.6</v>
      </c>
      <c r="H59" s="43">
        <v>0.6</v>
      </c>
      <c r="I59" s="43">
        <v>17.399999999999999</v>
      </c>
      <c r="J59" s="43">
        <v>73.02</v>
      </c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927.5</v>
      </c>
      <c r="G61" s="19">
        <f t="shared" ref="G61" si="22">SUM(G52:G60)</f>
        <v>26.650000000000002</v>
      </c>
      <c r="H61" s="19">
        <f t="shared" ref="H61" si="23">SUM(H52:H60)</f>
        <v>23.550000000000004</v>
      </c>
      <c r="I61" s="19">
        <f t="shared" ref="I61" si="24">SUM(I52:I60)</f>
        <v>132.85</v>
      </c>
      <c r="J61" s="19">
        <f t="shared" ref="J61:L61" si="25">SUM(J52:J60)</f>
        <v>830.34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1487.5</v>
      </c>
      <c r="G62" s="32">
        <f t="shared" ref="G62" si="26">G51+G61</f>
        <v>52.16</v>
      </c>
      <c r="H62" s="32">
        <f t="shared" ref="H62" si="27">H51+H61</f>
        <v>41.570000000000007</v>
      </c>
      <c r="I62" s="32">
        <f t="shared" ref="I62" si="28">I51+I61</f>
        <v>221.76</v>
      </c>
      <c r="J62" s="32">
        <f t="shared" ref="J62:L62" si="29">J51+J61</f>
        <v>1445.8899999999999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69</v>
      </c>
      <c r="F63" s="40">
        <v>120</v>
      </c>
      <c r="G63" s="40">
        <v>19.89</v>
      </c>
      <c r="H63" s="40">
        <v>11.7</v>
      </c>
      <c r="I63" s="40">
        <v>18.12</v>
      </c>
      <c r="J63" s="40">
        <v>258.5</v>
      </c>
      <c r="K63" s="41">
        <v>9</v>
      </c>
      <c r="L63" s="40"/>
    </row>
    <row r="64" spans="1:12" ht="15" x14ac:dyDescent="0.25">
      <c r="A64" s="23"/>
      <c r="B64" s="15"/>
      <c r="C64" s="11"/>
      <c r="D64" s="6"/>
      <c r="E64" s="42" t="s">
        <v>70</v>
      </c>
      <c r="F64" s="43">
        <v>30</v>
      </c>
      <c r="G64" s="43">
        <v>2.16</v>
      </c>
      <c r="H64" s="43">
        <v>2.5499999999999998</v>
      </c>
      <c r="I64" s="43">
        <v>16.649999999999999</v>
      </c>
      <c r="J64" s="43">
        <v>95.22</v>
      </c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71</v>
      </c>
      <c r="F65" s="43">
        <v>200</v>
      </c>
      <c r="G65" s="43">
        <v>0.12</v>
      </c>
      <c r="H65" s="43">
        <v>0.02</v>
      </c>
      <c r="I65" s="43">
        <v>5.0599999999999996</v>
      </c>
      <c r="J65" s="43">
        <v>20.53</v>
      </c>
      <c r="K65" s="44">
        <v>29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43</v>
      </c>
      <c r="F66" s="43">
        <v>20</v>
      </c>
      <c r="G66" s="43">
        <v>1.32</v>
      </c>
      <c r="H66" s="43">
        <v>0.13</v>
      </c>
      <c r="I66" s="43">
        <v>9.3800000000000008</v>
      </c>
      <c r="J66" s="43">
        <v>44.78</v>
      </c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54</v>
      </c>
      <c r="F67" s="43">
        <v>150</v>
      </c>
      <c r="G67" s="43">
        <v>0.6</v>
      </c>
      <c r="H67" s="43">
        <v>0.6</v>
      </c>
      <c r="I67" s="43">
        <v>17.399999999999999</v>
      </c>
      <c r="J67" s="43">
        <v>73.02</v>
      </c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520</v>
      </c>
      <c r="G70" s="19">
        <f t="shared" ref="G70" si="30">SUM(G63:G69)</f>
        <v>24.090000000000003</v>
      </c>
      <c r="H70" s="19">
        <f t="shared" ref="H70" si="31">SUM(H63:H69)</f>
        <v>15</v>
      </c>
      <c r="I70" s="19">
        <f t="shared" ref="I70" si="32">SUM(I63:I69)</f>
        <v>66.61</v>
      </c>
      <c r="J70" s="19">
        <f t="shared" ref="J70:L70" si="33">SUM(J63:J69)</f>
        <v>492.04999999999995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72</v>
      </c>
      <c r="F71" s="43">
        <v>60</v>
      </c>
      <c r="G71" s="43">
        <v>0.44</v>
      </c>
      <c r="H71" s="43">
        <v>3.58</v>
      </c>
      <c r="I71" s="43">
        <v>1.93</v>
      </c>
      <c r="J71" s="43">
        <v>40.53</v>
      </c>
      <c r="K71" s="44">
        <v>19</v>
      </c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205</v>
      </c>
      <c r="G72" s="43">
        <v>3.75</v>
      </c>
      <c r="H72" s="43">
        <v>4.95</v>
      </c>
      <c r="I72" s="43">
        <v>18.39</v>
      </c>
      <c r="J72" s="43">
        <v>130.06</v>
      </c>
      <c r="K72" s="44">
        <v>14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74</v>
      </c>
      <c r="F73" s="43">
        <v>90</v>
      </c>
      <c r="G73" s="43">
        <v>10.9</v>
      </c>
      <c r="H73" s="43">
        <v>22.1</v>
      </c>
      <c r="I73" s="43">
        <v>13.4</v>
      </c>
      <c r="J73" s="43">
        <v>294</v>
      </c>
      <c r="K73" s="44" t="s">
        <v>75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76</v>
      </c>
      <c r="F74" s="43">
        <v>160</v>
      </c>
      <c r="G74" s="43">
        <v>3.32</v>
      </c>
      <c r="H74" s="43">
        <v>3.91</v>
      </c>
      <c r="I74" s="43">
        <v>23.55</v>
      </c>
      <c r="J74" s="43">
        <v>141.4</v>
      </c>
      <c r="K74" s="44">
        <v>3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77</v>
      </c>
      <c r="F75" s="43">
        <v>200</v>
      </c>
      <c r="G75" s="43">
        <v>0.14000000000000001</v>
      </c>
      <c r="H75" s="43">
        <v>0.01</v>
      </c>
      <c r="I75" s="43">
        <v>22.52</v>
      </c>
      <c r="J75" s="43">
        <v>88.47</v>
      </c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20</v>
      </c>
      <c r="G76" s="43">
        <v>1.32</v>
      </c>
      <c r="H76" s="43">
        <v>0.13</v>
      </c>
      <c r="I76" s="43">
        <v>9.3800000000000008</v>
      </c>
      <c r="J76" s="43">
        <v>44.78</v>
      </c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 t="s">
        <v>60</v>
      </c>
      <c r="F77" s="43">
        <v>32.5</v>
      </c>
      <c r="G77" s="43">
        <v>2.15</v>
      </c>
      <c r="H77" s="43">
        <v>0.39</v>
      </c>
      <c r="I77" s="43">
        <v>13.55</v>
      </c>
      <c r="J77" s="43">
        <v>62.85</v>
      </c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767.5</v>
      </c>
      <c r="G80" s="19">
        <f t="shared" ref="G80" si="34">SUM(G71:G79)</f>
        <v>22.02</v>
      </c>
      <c r="H80" s="19">
        <f t="shared" ref="H80" si="35">SUM(H71:H79)</f>
        <v>35.070000000000007</v>
      </c>
      <c r="I80" s="19">
        <f t="shared" ref="I80" si="36">SUM(I71:I79)</f>
        <v>102.71999999999998</v>
      </c>
      <c r="J80" s="19">
        <f t="shared" ref="J80:L80" si="37">SUM(J71:J79)</f>
        <v>802.09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1287.5</v>
      </c>
      <c r="G81" s="32">
        <f t="shared" ref="G81" si="38">G70+G80</f>
        <v>46.11</v>
      </c>
      <c r="H81" s="32">
        <f t="shared" ref="H81" si="39">H70+H80</f>
        <v>50.070000000000007</v>
      </c>
      <c r="I81" s="32">
        <f t="shared" ref="I81" si="40">I70+I80</f>
        <v>169.32999999999998</v>
      </c>
      <c r="J81" s="32">
        <f t="shared" ref="J81:L81" si="41">J70+J80</f>
        <v>1294.1399999999999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78</v>
      </c>
      <c r="F82" s="40">
        <v>150</v>
      </c>
      <c r="G82" s="40">
        <v>11.66</v>
      </c>
      <c r="H82" s="40">
        <v>11.7</v>
      </c>
      <c r="I82" s="40">
        <v>62.19</v>
      </c>
      <c r="J82" s="40">
        <v>399.7</v>
      </c>
      <c r="K82" s="41"/>
      <c r="L82" s="40"/>
    </row>
    <row r="83" spans="1:12" ht="15" x14ac:dyDescent="0.25">
      <c r="A83" s="23"/>
      <c r="B83" s="15"/>
      <c r="C83" s="11"/>
      <c r="D83" s="6"/>
      <c r="E83" s="42" t="s">
        <v>79</v>
      </c>
      <c r="F83" s="43">
        <v>30</v>
      </c>
      <c r="G83" s="43">
        <v>0.15</v>
      </c>
      <c r="H83" s="43">
        <v>0</v>
      </c>
      <c r="I83" s="43">
        <v>21.78</v>
      </c>
      <c r="J83" s="43">
        <v>83.36</v>
      </c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80</v>
      </c>
      <c r="F84" s="43">
        <v>200</v>
      </c>
      <c r="G84" s="43">
        <v>3.64</v>
      </c>
      <c r="H84" s="43">
        <v>3.34</v>
      </c>
      <c r="I84" s="43">
        <v>15.02</v>
      </c>
      <c r="J84" s="43">
        <v>100.3</v>
      </c>
      <c r="K84" s="44">
        <v>36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41</v>
      </c>
      <c r="F87" s="43">
        <v>40</v>
      </c>
      <c r="G87" s="43">
        <v>5.08</v>
      </c>
      <c r="H87" s="43">
        <v>4.5999999999999996</v>
      </c>
      <c r="I87" s="43">
        <v>0.28000000000000003</v>
      </c>
      <c r="J87" s="43">
        <v>62.78</v>
      </c>
      <c r="K87" s="44">
        <v>1</v>
      </c>
      <c r="L87" s="43"/>
    </row>
    <row r="88" spans="1:12" ht="15" x14ac:dyDescent="0.25">
      <c r="A88" s="23"/>
      <c r="B88" s="15"/>
      <c r="C88" s="11"/>
      <c r="D88" s="6"/>
      <c r="E88" s="42" t="s">
        <v>81</v>
      </c>
      <c r="F88" s="43">
        <v>125</v>
      </c>
      <c r="G88" s="43">
        <v>5.13</v>
      </c>
      <c r="H88" s="43">
        <v>1.88</v>
      </c>
      <c r="I88" s="43">
        <v>7.38</v>
      </c>
      <c r="J88" s="43">
        <v>69.53</v>
      </c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25.66</v>
      </c>
      <c r="H89" s="19">
        <f t="shared" ref="H89" si="43">SUM(H82:H88)</f>
        <v>21.52</v>
      </c>
      <c r="I89" s="19">
        <f t="shared" ref="I89" si="44">SUM(I82:I88)</f>
        <v>106.64999999999999</v>
      </c>
      <c r="J89" s="19">
        <f t="shared" ref="J89:L89" si="45">SUM(J82:J88)</f>
        <v>715.67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44</v>
      </c>
      <c r="F90" s="43">
        <v>60</v>
      </c>
      <c r="G90" s="43">
        <v>0.65</v>
      </c>
      <c r="H90" s="43">
        <v>0.12</v>
      </c>
      <c r="I90" s="43">
        <v>3.06</v>
      </c>
      <c r="J90" s="43">
        <v>15.25</v>
      </c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3.35</v>
      </c>
      <c r="H91" s="43">
        <v>4</v>
      </c>
      <c r="I91" s="43">
        <v>15.8</v>
      </c>
      <c r="J91" s="43">
        <v>110.9</v>
      </c>
      <c r="K91" s="44">
        <v>19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83</v>
      </c>
      <c r="F92" s="43">
        <v>240</v>
      </c>
      <c r="G92" s="43">
        <v>13.46</v>
      </c>
      <c r="H92" s="43">
        <v>24.4</v>
      </c>
      <c r="I92" s="43">
        <v>14.97</v>
      </c>
      <c r="J92" s="43">
        <v>324.8</v>
      </c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63</v>
      </c>
      <c r="F94" s="43">
        <v>200</v>
      </c>
      <c r="G94" s="43">
        <v>0.24</v>
      </c>
      <c r="H94" s="43">
        <v>0.1</v>
      </c>
      <c r="I94" s="43">
        <v>19.489999999999998</v>
      </c>
      <c r="J94" s="43">
        <v>74.319999999999993</v>
      </c>
      <c r="K94" s="44">
        <v>37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20</v>
      </c>
      <c r="G95" s="43">
        <v>1.32</v>
      </c>
      <c r="H95" s="43">
        <v>0.13</v>
      </c>
      <c r="I95" s="43">
        <v>9.3800000000000008</v>
      </c>
      <c r="J95" s="43">
        <v>44.78</v>
      </c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60</v>
      </c>
      <c r="F96" s="43">
        <v>32.5</v>
      </c>
      <c r="G96" s="43">
        <v>2.15</v>
      </c>
      <c r="H96" s="43">
        <v>0.39</v>
      </c>
      <c r="I96" s="43">
        <v>13.55</v>
      </c>
      <c r="J96" s="43">
        <v>62.85</v>
      </c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752.5</v>
      </c>
      <c r="G99" s="19">
        <f t="shared" ref="G99" si="46">SUM(G90:G98)</f>
        <v>21.169999999999998</v>
      </c>
      <c r="H99" s="19">
        <f t="shared" ref="H99" si="47">SUM(H90:H98)</f>
        <v>29.14</v>
      </c>
      <c r="I99" s="19">
        <f t="shared" ref="I99" si="48">SUM(I90:I98)</f>
        <v>76.25</v>
      </c>
      <c r="J99" s="19">
        <f t="shared" ref="J99:L99" si="49">SUM(J90:J98)</f>
        <v>632.9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1297.5</v>
      </c>
      <c r="G100" s="32">
        <f t="shared" ref="G100" si="50">G89+G99</f>
        <v>46.83</v>
      </c>
      <c r="H100" s="32">
        <f t="shared" ref="H100" si="51">H89+H99</f>
        <v>50.66</v>
      </c>
      <c r="I100" s="32">
        <f t="shared" ref="I100" si="52">I89+I99</f>
        <v>182.89999999999998</v>
      </c>
      <c r="J100" s="32">
        <f t="shared" ref="J100:L100" si="53">J89+J99</f>
        <v>1348.57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48</v>
      </c>
      <c r="F101" s="40">
        <v>240</v>
      </c>
      <c r="G101" s="40">
        <v>17.18</v>
      </c>
      <c r="H101" s="40">
        <v>22.5</v>
      </c>
      <c r="I101" s="40">
        <v>42.72</v>
      </c>
      <c r="J101" s="40">
        <v>441.7</v>
      </c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84</v>
      </c>
      <c r="F103" s="43">
        <v>200</v>
      </c>
      <c r="G103" s="43">
        <v>0.02</v>
      </c>
      <c r="H103" s="43">
        <v>0</v>
      </c>
      <c r="I103" s="43">
        <v>26.47</v>
      </c>
      <c r="J103" s="43">
        <v>105.2</v>
      </c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43</v>
      </c>
      <c r="F104" s="43">
        <v>20</v>
      </c>
      <c r="G104" s="43">
        <v>1.32</v>
      </c>
      <c r="H104" s="43">
        <v>0.13</v>
      </c>
      <c r="I104" s="43">
        <v>9.3800000000000008</v>
      </c>
      <c r="J104" s="43">
        <v>44.78</v>
      </c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85</v>
      </c>
      <c r="F106" s="43">
        <v>60</v>
      </c>
      <c r="G106" s="43">
        <v>0.71</v>
      </c>
      <c r="H106" s="43">
        <v>2.76</v>
      </c>
      <c r="I106" s="43">
        <v>5.88</v>
      </c>
      <c r="J106" s="43">
        <v>48.22</v>
      </c>
      <c r="K106" s="44"/>
      <c r="L106" s="43"/>
    </row>
    <row r="107" spans="1:12" ht="15" x14ac:dyDescent="0.25">
      <c r="A107" s="23"/>
      <c r="B107" s="15"/>
      <c r="C107" s="11"/>
      <c r="D107" s="6"/>
      <c r="E107" s="42" t="s">
        <v>60</v>
      </c>
      <c r="F107" s="43">
        <v>32.5</v>
      </c>
      <c r="G107" s="43">
        <v>2.15</v>
      </c>
      <c r="H107" s="43">
        <v>0.39</v>
      </c>
      <c r="I107" s="43">
        <v>13.55</v>
      </c>
      <c r="J107" s="43">
        <v>62.85</v>
      </c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552.5</v>
      </c>
      <c r="G108" s="19">
        <f t="shared" ref="G108:J108" si="54">SUM(G101:G107)</f>
        <v>21.38</v>
      </c>
      <c r="H108" s="19">
        <f t="shared" si="54"/>
        <v>25.78</v>
      </c>
      <c r="I108" s="19">
        <f t="shared" si="54"/>
        <v>97.999999999999986</v>
      </c>
      <c r="J108" s="19">
        <f t="shared" si="54"/>
        <v>702.75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44</v>
      </c>
      <c r="F109" s="43">
        <v>60</v>
      </c>
      <c r="G109" s="43">
        <v>0.65</v>
      </c>
      <c r="H109" s="43">
        <v>0.12</v>
      </c>
      <c r="I109" s="43">
        <v>3.06</v>
      </c>
      <c r="J109" s="43">
        <v>15.25</v>
      </c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86</v>
      </c>
      <c r="F110" s="43">
        <v>205</v>
      </c>
      <c r="G110" s="43">
        <v>3.58</v>
      </c>
      <c r="H110" s="43">
        <v>2.82</v>
      </c>
      <c r="I110" s="43">
        <v>18.88</v>
      </c>
      <c r="J110" s="43">
        <v>113.76</v>
      </c>
      <c r="K110" s="44">
        <v>18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87</v>
      </c>
      <c r="F111" s="43">
        <v>90</v>
      </c>
      <c r="G111" s="43">
        <v>10.37</v>
      </c>
      <c r="H111" s="43">
        <v>13.1</v>
      </c>
      <c r="I111" s="43">
        <v>4.12</v>
      </c>
      <c r="J111" s="43">
        <v>176.2</v>
      </c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67</v>
      </c>
      <c r="F112" s="43">
        <v>170</v>
      </c>
      <c r="G112" s="43">
        <v>7.49</v>
      </c>
      <c r="H112" s="43">
        <v>4.97</v>
      </c>
      <c r="I112" s="43">
        <v>39.119999999999997</v>
      </c>
      <c r="J112" s="43">
        <v>221.2</v>
      </c>
      <c r="K112" s="44">
        <v>39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63</v>
      </c>
      <c r="F113" s="43">
        <v>200</v>
      </c>
      <c r="G113" s="43">
        <v>0.24</v>
      </c>
      <c r="H113" s="43">
        <v>0.1</v>
      </c>
      <c r="I113" s="43">
        <v>19.489999999999998</v>
      </c>
      <c r="J113" s="43">
        <v>74.319999999999993</v>
      </c>
      <c r="K113" s="44">
        <v>37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43</v>
      </c>
      <c r="F114" s="43">
        <v>40</v>
      </c>
      <c r="G114" s="43">
        <v>2.64</v>
      </c>
      <c r="H114" s="43">
        <v>0.26</v>
      </c>
      <c r="I114" s="43">
        <v>18.760000000000002</v>
      </c>
      <c r="J114" s="43">
        <v>89.56</v>
      </c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60</v>
      </c>
      <c r="F115" s="43">
        <v>32.5</v>
      </c>
      <c r="G115" s="43">
        <v>2.15</v>
      </c>
      <c r="H115" s="43">
        <v>0.39</v>
      </c>
      <c r="I115" s="43">
        <v>13.55</v>
      </c>
      <c r="J115" s="43">
        <v>62.85</v>
      </c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797.5</v>
      </c>
      <c r="G118" s="19">
        <f t="shared" ref="G118:J118" si="56">SUM(G109:G117)</f>
        <v>27.119999999999997</v>
      </c>
      <c r="H118" s="19">
        <f t="shared" si="56"/>
        <v>21.76</v>
      </c>
      <c r="I118" s="19">
        <f t="shared" si="56"/>
        <v>116.97999999999999</v>
      </c>
      <c r="J118" s="19">
        <f t="shared" si="56"/>
        <v>753.14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6</v>
      </c>
      <c r="C119" s="54" t="s">
        <v>4</v>
      </c>
      <c r="D119" s="55"/>
      <c r="E119" s="31"/>
      <c r="F119" s="32">
        <f>F108+F118</f>
        <v>1350</v>
      </c>
      <c r="G119" s="32">
        <f t="shared" ref="G119" si="58">G108+G118</f>
        <v>48.5</v>
      </c>
      <c r="H119" s="32">
        <f t="shared" ref="H119" si="59">H108+H118</f>
        <v>47.540000000000006</v>
      </c>
      <c r="I119" s="32">
        <f t="shared" ref="I119" si="60">I108+I118</f>
        <v>214.97999999999996</v>
      </c>
      <c r="J119" s="32">
        <f t="shared" ref="J119:L119" si="61">J108+J118</f>
        <v>1455.8899999999999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88</v>
      </c>
      <c r="F120" s="40">
        <v>160</v>
      </c>
      <c r="G120" s="40">
        <v>10.72</v>
      </c>
      <c r="H120" s="40">
        <v>8.31</v>
      </c>
      <c r="I120" s="40">
        <v>38.9</v>
      </c>
      <c r="J120" s="40">
        <v>273.5</v>
      </c>
      <c r="K120" s="41">
        <v>2</v>
      </c>
      <c r="L120" s="40"/>
    </row>
    <row r="121" spans="1:12" ht="15" x14ac:dyDescent="0.25">
      <c r="A121" s="14"/>
      <c r="B121" s="15"/>
      <c r="C121" s="11"/>
      <c r="D121" s="6"/>
      <c r="E121" s="42" t="s">
        <v>70</v>
      </c>
      <c r="F121" s="43">
        <v>30</v>
      </c>
      <c r="G121" s="43">
        <v>2.16</v>
      </c>
      <c r="H121" s="43">
        <v>2.5499999999999998</v>
      </c>
      <c r="I121" s="43">
        <v>16.649999999999999</v>
      </c>
      <c r="J121" s="43">
        <v>95.22</v>
      </c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89</v>
      </c>
      <c r="F122" s="43">
        <v>200</v>
      </c>
      <c r="G122" s="43">
        <v>0.08</v>
      </c>
      <c r="H122" s="43">
        <v>0.02</v>
      </c>
      <c r="I122" s="43">
        <v>4.95</v>
      </c>
      <c r="J122" s="43">
        <v>19.22</v>
      </c>
      <c r="K122" s="44">
        <v>27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90</v>
      </c>
      <c r="F123" s="43">
        <v>20</v>
      </c>
      <c r="G123" s="43">
        <v>1.32</v>
      </c>
      <c r="H123" s="43">
        <v>0.13</v>
      </c>
      <c r="I123" s="43">
        <v>9.3800000000000008</v>
      </c>
      <c r="J123" s="43">
        <v>44.78</v>
      </c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54</v>
      </c>
      <c r="F124" s="43">
        <v>150</v>
      </c>
      <c r="G124" s="43">
        <v>0.6</v>
      </c>
      <c r="H124" s="43">
        <v>0.6</v>
      </c>
      <c r="I124" s="43">
        <v>17.399999999999999</v>
      </c>
      <c r="J124" s="43">
        <v>73.02</v>
      </c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14.88</v>
      </c>
      <c r="H127" s="19">
        <f t="shared" si="62"/>
        <v>11.61</v>
      </c>
      <c r="I127" s="19">
        <f t="shared" si="62"/>
        <v>87.28</v>
      </c>
      <c r="J127" s="19">
        <f t="shared" si="62"/>
        <v>505.74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 t="s">
        <v>91</v>
      </c>
      <c r="F128" s="43">
        <v>60</v>
      </c>
      <c r="G128" s="43">
        <v>0.72</v>
      </c>
      <c r="H128" s="43">
        <v>0.04</v>
      </c>
      <c r="I128" s="43">
        <v>6.2</v>
      </c>
      <c r="J128" s="43">
        <v>25.5</v>
      </c>
      <c r="K128" s="44" t="s">
        <v>75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92</v>
      </c>
      <c r="F129" s="43">
        <v>205</v>
      </c>
      <c r="G129" s="43">
        <v>2.61</v>
      </c>
      <c r="H129" s="43">
        <v>5.55</v>
      </c>
      <c r="I129" s="43">
        <v>11.78</v>
      </c>
      <c r="J129" s="43">
        <v>105.55</v>
      </c>
      <c r="K129" s="44">
        <v>9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93</v>
      </c>
      <c r="F130" s="43">
        <v>245</v>
      </c>
      <c r="G130" s="43">
        <v>15.29</v>
      </c>
      <c r="H130" s="43">
        <v>18.5</v>
      </c>
      <c r="I130" s="43">
        <v>30.33</v>
      </c>
      <c r="J130" s="43">
        <v>346.1</v>
      </c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0.14000000000000001</v>
      </c>
      <c r="H132" s="43">
        <v>0.01</v>
      </c>
      <c r="I132" s="43">
        <v>22.52</v>
      </c>
      <c r="J132" s="43">
        <v>88.47</v>
      </c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60</v>
      </c>
      <c r="F134" s="43">
        <v>65</v>
      </c>
      <c r="G134" s="43">
        <v>4.29</v>
      </c>
      <c r="H134" s="43">
        <v>0.78</v>
      </c>
      <c r="I134" s="43">
        <v>27.11</v>
      </c>
      <c r="J134" s="43">
        <v>125.7</v>
      </c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775</v>
      </c>
      <c r="G137" s="19">
        <f t="shared" ref="G137:J137" si="64">SUM(G128:G136)</f>
        <v>23.049999999999997</v>
      </c>
      <c r="H137" s="19">
        <f t="shared" si="64"/>
        <v>24.880000000000003</v>
      </c>
      <c r="I137" s="19">
        <f t="shared" si="64"/>
        <v>97.94</v>
      </c>
      <c r="J137" s="19">
        <f t="shared" si="64"/>
        <v>691.32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4" t="s">
        <v>4</v>
      </c>
      <c r="D138" s="55"/>
      <c r="E138" s="31"/>
      <c r="F138" s="32">
        <f>F127+F137</f>
        <v>1335</v>
      </c>
      <c r="G138" s="32">
        <f t="shared" ref="G138" si="66">G127+G137</f>
        <v>37.93</v>
      </c>
      <c r="H138" s="32">
        <f t="shared" ref="H138" si="67">H127+H137</f>
        <v>36.49</v>
      </c>
      <c r="I138" s="32">
        <f t="shared" ref="I138" si="68">I127+I137</f>
        <v>185.22</v>
      </c>
      <c r="J138" s="32">
        <f t="shared" ref="J138:L138" si="69">J127+J137</f>
        <v>1197.06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8</v>
      </c>
      <c r="C139" s="22" t="s">
        <v>20</v>
      </c>
      <c r="D139" s="5" t="s">
        <v>21</v>
      </c>
      <c r="E139" s="39" t="s">
        <v>94</v>
      </c>
      <c r="F139" s="40">
        <v>180</v>
      </c>
      <c r="G139" s="40">
        <v>17.510000000000002</v>
      </c>
      <c r="H139" s="40">
        <v>19.100000000000001</v>
      </c>
      <c r="I139" s="40">
        <v>3.05</v>
      </c>
      <c r="J139" s="40">
        <v>253.5</v>
      </c>
      <c r="K139" s="41">
        <v>2</v>
      </c>
      <c r="L139" s="40"/>
    </row>
    <row r="140" spans="1:12" ht="15" x14ac:dyDescent="0.25">
      <c r="A140" s="23"/>
      <c r="B140" s="15"/>
      <c r="C140" s="11"/>
      <c r="D140" s="6"/>
      <c r="E140" s="42" t="s">
        <v>95</v>
      </c>
      <c r="F140" s="43">
        <v>60</v>
      </c>
      <c r="G140" s="43">
        <v>1.82</v>
      </c>
      <c r="H140" s="43">
        <v>2.4700000000000002</v>
      </c>
      <c r="I140" s="43">
        <v>6.7</v>
      </c>
      <c r="J140" s="43">
        <v>50.52</v>
      </c>
      <c r="K140" s="44">
        <v>1</v>
      </c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84</v>
      </c>
      <c r="F141" s="43">
        <v>200</v>
      </c>
      <c r="G141" s="43">
        <v>0.02</v>
      </c>
      <c r="H141" s="43">
        <v>0</v>
      </c>
      <c r="I141" s="43">
        <v>26.47</v>
      </c>
      <c r="J141" s="43">
        <v>105.2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60</v>
      </c>
      <c r="F142" s="43">
        <v>32.5</v>
      </c>
      <c r="G142" s="43">
        <v>2.15</v>
      </c>
      <c r="H142" s="43">
        <v>0.39</v>
      </c>
      <c r="I142" s="43">
        <v>13.55</v>
      </c>
      <c r="J142" s="43">
        <v>62.85</v>
      </c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96</v>
      </c>
      <c r="F144" s="43">
        <v>30</v>
      </c>
      <c r="G144" s="43">
        <v>0.02</v>
      </c>
      <c r="H144" s="43">
        <v>0.01</v>
      </c>
      <c r="I144" s="43">
        <v>0.23</v>
      </c>
      <c r="J144" s="43">
        <v>58.8</v>
      </c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502.5</v>
      </c>
      <c r="G146" s="19">
        <f t="shared" ref="G146:J146" si="70">SUM(G139:G145)</f>
        <v>21.52</v>
      </c>
      <c r="H146" s="19">
        <f t="shared" si="70"/>
        <v>21.970000000000002</v>
      </c>
      <c r="I146" s="19">
        <f t="shared" si="70"/>
        <v>49.999999999999993</v>
      </c>
      <c r="J146" s="19">
        <f t="shared" si="70"/>
        <v>530.87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8</v>
      </c>
      <c r="C147" s="10" t="s">
        <v>25</v>
      </c>
      <c r="D147" s="7" t="s">
        <v>26</v>
      </c>
      <c r="E147" s="42" t="s">
        <v>44</v>
      </c>
      <c r="F147" s="43">
        <v>60</v>
      </c>
      <c r="G147" s="43">
        <v>0.65</v>
      </c>
      <c r="H147" s="43">
        <v>0.12</v>
      </c>
      <c r="I147" s="43">
        <v>306</v>
      </c>
      <c r="J147" s="43">
        <v>15.25</v>
      </c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97</v>
      </c>
      <c r="F148" s="43">
        <v>200</v>
      </c>
      <c r="G148" s="43">
        <v>1.81</v>
      </c>
      <c r="H148" s="43">
        <v>3.96</v>
      </c>
      <c r="I148" s="43">
        <v>8.16</v>
      </c>
      <c r="J148" s="43">
        <v>72.819999999999993</v>
      </c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98</v>
      </c>
      <c r="F149" s="43">
        <v>90</v>
      </c>
      <c r="G149" s="43">
        <v>12.13</v>
      </c>
      <c r="H149" s="43">
        <v>16.100000000000001</v>
      </c>
      <c r="I149" s="43">
        <v>9.86</v>
      </c>
      <c r="J149" s="43">
        <v>232.4</v>
      </c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99</v>
      </c>
      <c r="F150" s="43">
        <v>150</v>
      </c>
      <c r="G150" s="43">
        <v>28.2</v>
      </c>
      <c r="H150" s="43">
        <v>5.3</v>
      </c>
      <c r="I150" s="43">
        <v>80.81</v>
      </c>
      <c r="J150" s="43">
        <v>458.6</v>
      </c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63</v>
      </c>
      <c r="F151" s="43">
        <v>200</v>
      </c>
      <c r="G151" s="43">
        <v>0.24</v>
      </c>
      <c r="H151" s="43">
        <v>0.1</v>
      </c>
      <c r="I151" s="43">
        <v>19.489999999999998</v>
      </c>
      <c r="J151" s="43">
        <v>74.319999999999993</v>
      </c>
      <c r="K151" s="44">
        <v>37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60</v>
      </c>
      <c r="F153" s="43">
        <v>32.5</v>
      </c>
      <c r="G153" s="43">
        <v>2.15</v>
      </c>
      <c r="H153" s="43">
        <v>0.39</v>
      </c>
      <c r="I153" s="43">
        <v>13.55</v>
      </c>
      <c r="J153" s="43">
        <v>62.85</v>
      </c>
      <c r="K153" s="44"/>
      <c r="L153" s="43"/>
    </row>
    <row r="154" spans="1:12" ht="15" x14ac:dyDescent="0.25">
      <c r="A154" s="23"/>
      <c r="B154" s="15"/>
      <c r="C154" s="11"/>
      <c r="D154" s="6"/>
      <c r="E154" s="42" t="s">
        <v>54</v>
      </c>
      <c r="F154" s="43">
        <v>150</v>
      </c>
      <c r="G154" s="43">
        <v>0.6</v>
      </c>
      <c r="H154" s="43">
        <v>0.6</v>
      </c>
      <c r="I154" s="43">
        <v>17.399999999999999</v>
      </c>
      <c r="J154" s="43">
        <v>73.02</v>
      </c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882.5</v>
      </c>
      <c r="G156" s="19">
        <f t="shared" ref="G156:J156" si="72">SUM(G147:G155)</f>
        <v>45.78</v>
      </c>
      <c r="H156" s="19">
        <f t="shared" si="72"/>
        <v>26.570000000000004</v>
      </c>
      <c r="I156" s="19">
        <f t="shared" si="72"/>
        <v>455.27000000000004</v>
      </c>
      <c r="J156" s="19">
        <f t="shared" si="72"/>
        <v>989.2600000000001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8</v>
      </c>
      <c r="C157" s="54" t="s">
        <v>4</v>
      </c>
      <c r="D157" s="55"/>
      <c r="E157" s="31"/>
      <c r="F157" s="32">
        <f>F146+F156</f>
        <v>1385</v>
      </c>
      <c r="G157" s="32">
        <f t="shared" ref="G157" si="74">G146+G156</f>
        <v>67.3</v>
      </c>
      <c r="H157" s="32">
        <f t="shared" ref="H157" si="75">H146+H156</f>
        <v>48.540000000000006</v>
      </c>
      <c r="I157" s="32">
        <f t="shared" ref="I157" si="76">I146+I156</f>
        <v>505.27000000000004</v>
      </c>
      <c r="J157" s="32">
        <f t="shared" ref="J157:L157" si="77">J146+J156</f>
        <v>1520.13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100</v>
      </c>
      <c r="F158" s="40">
        <v>160</v>
      </c>
      <c r="G158" s="40">
        <v>5.32</v>
      </c>
      <c r="H158" s="40">
        <v>6.6</v>
      </c>
      <c r="I158" s="40">
        <v>24.55</v>
      </c>
      <c r="J158" s="40">
        <v>176.1</v>
      </c>
      <c r="K158" s="41">
        <v>8</v>
      </c>
      <c r="L158" s="40"/>
    </row>
    <row r="159" spans="1:12" ht="15" x14ac:dyDescent="0.25">
      <c r="A159" s="23"/>
      <c r="B159" s="15"/>
      <c r="C159" s="11"/>
      <c r="D159" s="6"/>
      <c r="E159" s="42" t="s">
        <v>45</v>
      </c>
      <c r="F159" s="43">
        <v>20</v>
      </c>
      <c r="G159" s="43">
        <v>0.16</v>
      </c>
      <c r="H159" s="43">
        <v>14.5</v>
      </c>
      <c r="I159" s="43">
        <v>0.26</v>
      </c>
      <c r="J159" s="43">
        <v>132.1</v>
      </c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3.64</v>
      </c>
      <c r="H160" s="43">
        <v>3.34</v>
      </c>
      <c r="I160" s="43">
        <v>15.02</v>
      </c>
      <c r="J160" s="43">
        <v>100.3</v>
      </c>
      <c r="K160" s="44">
        <v>36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43</v>
      </c>
      <c r="F161" s="43">
        <v>20</v>
      </c>
      <c r="G161" s="43">
        <v>1.32</v>
      </c>
      <c r="H161" s="43">
        <v>0.13</v>
      </c>
      <c r="I161" s="43">
        <v>9.3800000000000008</v>
      </c>
      <c r="J161" s="43">
        <v>44.78</v>
      </c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54</v>
      </c>
      <c r="F162" s="43">
        <v>150</v>
      </c>
      <c r="G162" s="43">
        <v>0.6</v>
      </c>
      <c r="H162" s="43">
        <v>0.6</v>
      </c>
      <c r="I162" s="43">
        <v>17.399999999999999</v>
      </c>
      <c r="J162" s="43">
        <v>73.02</v>
      </c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11.040000000000001</v>
      </c>
      <c r="H165" s="19">
        <f t="shared" si="78"/>
        <v>25.17</v>
      </c>
      <c r="I165" s="19">
        <f t="shared" si="78"/>
        <v>66.61</v>
      </c>
      <c r="J165" s="19">
        <f t="shared" si="78"/>
        <v>526.29999999999995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101</v>
      </c>
      <c r="F166" s="43">
        <v>60</v>
      </c>
      <c r="G166" s="43">
        <v>0.92</v>
      </c>
      <c r="H166" s="43">
        <v>4.32</v>
      </c>
      <c r="I166" s="43">
        <v>4.04</v>
      </c>
      <c r="J166" s="43">
        <v>57.86</v>
      </c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102</v>
      </c>
      <c r="F167" s="43">
        <v>205</v>
      </c>
      <c r="G167" s="43">
        <v>5.32</v>
      </c>
      <c r="H167" s="43">
        <v>5.27</v>
      </c>
      <c r="I167" s="43">
        <v>17.45</v>
      </c>
      <c r="J167" s="43">
        <v>134.06</v>
      </c>
      <c r="K167" s="44">
        <v>39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7.25</v>
      </c>
      <c r="H168" s="43">
        <v>14.8</v>
      </c>
      <c r="I168" s="43">
        <v>9.4</v>
      </c>
      <c r="J168" s="43">
        <v>198.6</v>
      </c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160</v>
      </c>
      <c r="G169" s="43">
        <v>5.66</v>
      </c>
      <c r="H169" s="43">
        <v>3.17</v>
      </c>
      <c r="I169" s="43">
        <v>36.380000000000003</v>
      </c>
      <c r="J169" s="43">
        <v>196.2</v>
      </c>
      <c r="K169" s="44">
        <v>46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49</v>
      </c>
      <c r="F170" s="43">
        <v>200</v>
      </c>
      <c r="G170" s="43">
        <v>1.02</v>
      </c>
      <c r="H170" s="43">
        <v>0.06</v>
      </c>
      <c r="I170" s="43">
        <v>18.29</v>
      </c>
      <c r="J170" s="43">
        <v>69.02</v>
      </c>
      <c r="K170" s="44">
        <v>6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104</v>
      </c>
      <c r="F172" s="43">
        <v>32.5</v>
      </c>
      <c r="G172" s="43">
        <v>2.15</v>
      </c>
      <c r="H172" s="43">
        <v>0.39</v>
      </c>
      <c r="I172" s="43">
        <v>13.55</v>
      </c>
      <c r="J172" s="43">
        <v>62.85</v>
      </c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747.5</v>
      </c>
      <c r="G175" s="19">
        <f t="shared" ref="G175:J175" si="80">SUM(G166:G174)</f>
        <v>22.319999999999997</v>
      </c>
      <c r="H175" s="19">
        <f t="shared" si="80"/>
        <v>28.01</v>
      </c>
      <c r="I175" s="19">
        <f t="shared" si="80"/>
        <v>99.11</v>
      </c>
      <c r="J175" s="19">
        <f t="shared" si="80"/>
        <v>718.59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9</v>
      </c>
      <c r="C176" s="54" t="s">
        <v>4</v>
      </c>
      <c r="D176" s="55"/>
      <c r="E176" s="31"/>
      <c r="F176" s="32">
        <f>F165+F175</f>
        <v>1297.5</v>
      </c>
      <c r="G176" s="32">
        <f t="shared" ref="G176" si="82">G165+G175</f>
        <v>33.36</v>
      </c>
      <c r="H176" s="32">
        <f t="shared" ref="H176" si="83">H165+H175</f>
        <v>53.180000000000007</v>
      </c>
      <c r="I176" s="32">
        <f t="shared" ref="I176" si="84">I165+I175</f>
        <v>165.72</v>
      </c>
      <c r="J176" s="32">
        <f t="shared" ref="J176:L176" si="85">J165+J175</f>
        <v>1244.8899999999999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57</v>
      </c>
      <c r="F177" s="40">
        <v>90</v>
      </c>
      <c r="G177" s="40">
        <v>13.36</v>
      </c>
      <c r="H177" s="40">
        <v>11.2</v>
      </c>
      <c r="I177" s="40">
        <v>8.3699999999999992</v>
      </c>
      <c r="J177" s="40">
        <v>187.9</v>
      </c>
      <c r="K177" s="41">
        <v>5</v>
      </c>
      <c r="L177" s="40"/>
    </row>
    <row r="178" spans="1:12" ht="15" x14ac:dyDescent="0.25">
      <c r="A178" s="23"/>
      <c r="B178" s="15"/>
      <c r="C178" s="11"/>
      <c r="D178" s="6"/>
      <c r="E178" s="42" t="s">
        <v>67</v>
      </c>
      <c r="F178" s="43">
        <v>150</v>
      </c>
      <c r="G178" s="43">
        <v>6.6</v>
      </c>
      <c r="H178" s="43">
        <v>4.3899999999999997</v>
      </c>
      <c r="I178" s="43">
        <v>34.520000000000003</v>
      </c>
      <c r="J178" s="43">
        <v>195.2</v>
      </c>
      <c r="K178" s="44">
        <v>39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59</v>
      </c>
      <c r="F179" s="43">
        <v>200</v>
      </c>
      <c r="G179" s="43">
        <v>0.35</v>
      </c>
      <c r="H179" s="43">
        <v>0.35</v>
      </c>
      <c r="I179" s="43">
        <v>15.05</v>
      </c>
      <c r="J179" s="43">
        <v>61.38</v>
      </c>
      <c r="K179" s="44">
        <v>3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 t="s">
        <v>43</v>
      </c>
      <c r="F180" s="43">
        <v>20</v>
      </c>
      <c r="G180" s="43">
        <v>1.32</v>
      </c>
      <c r="H180" s="43">
        <v>0.13</v>
      </c>
      <c r="I180" s="43">
        <v>9.3800000000000008</v>
      </c>
      <c r="J180" s="43">
        <v>44.78</v>
      </c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81</v>
      </c>
      <c r="F182" s="43">
        <v>125</v>
      </c>
      <c r="G182" s="43">
        <v>5.13</v>
      </c>
      <c r="H182" s="43">
        <v>1.88</v>
      </c>
      <c r="I182" s="43">
        <v>7.38</v>
      </c>
      <c r="J182" s="43">
        <v>69.53</v>
      </c>
      <c r="K182" s="44"/>
      <c r="L182" s="43"/>
    </row>
    <row r="183" spans="1:12" ht="15" x14ac:dyDescent="0.25">
      <c r="A183" s="23"/>
      <c r="B183" s="15"/>
      <c r="C183" s="11"/>
      <c r="D183" s="6"/>
      <c r="E183" s="42" t="s">
        <v>43</v>
      </c>
      <c r="F183" s="43">
        <v>20</v>
      </c>
      <c r="G183" s="43">
        <v>1.32</v>
      </c>
      <c r="H183" s="43">
        <v>0.13</v>
      </c>
      <c r="I183" s="43">
        <v>9.3800000000000008</v>
      </c>
      <c r="J183" s="43">
        <v>44.78</v>
      </c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605</v>
      </c>
      <c r="G184" s="19">
        <f t="shared" ref="G184:J184" si="86">SUM(G177:G183)</f>
        <v>28.080000000000002</v>
      </c>
      <c r="H184" s="19">
        <f t="shared" si="86"/>
        <v>18.079999999999998</v>
      </c>
      <c r="I184" s="19">
        <f t="shared" si="86"/>
        <v>84.079999999999984</v>
      </c>
      <c r="J184" s="19">
        <f t="shared" si="86"/>
        <v>603.56999999999994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105</v>
      </c>
      <c r="F185" s="43">
        <v>60</v>
      </c>
      <c r="G185" s="43">
        <v>0.83</v>
      </c>
      <c r="H185" s="43">
        <v>3.58</v>
      </c>
      <c r="I185" s="43">
        <v>5.41</v>
      </c>
      <c r="J185" s="43">
        <v>53.92</v>
      </c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106</v>
      </c>
      <c r="F186" s="43">
        <v>205</v>
      </c>
      <c r="G186" s="43">
        <v>4.25</v>
      </c>
      <c r="H186" s="43">
        <v>4.78</v>
      </c>
      <c r="I186" s="43">
        <v>13.59</v>
      </c>
      <c r="J186" s="43">
        <v>111.2</v>
      </c>
      <c r="K186" s="44">
        <v>20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90</v>
      </c>
      <c r="G187" s="43">
        <v>12.49</v>
      </c>
      <c r="H187" s="43">
        <v>9.7200000000000006</v>
      </c>
      <c r="I187" s="43">
        <v>11.41</v>
      </c>
      <c r="J187" s="43">
        <v>182.5</v>
      </c>
      <c r="K187" s="44" t="s">
        <v>75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76</v>
      </c>
      <c r="F188" s="43">
        <v>160</v>
      </c>
      <c r="G188" s="43">
        <v>3.32</v>
      </c>
      <c r="H188" s="43">
        <v>3.91</v>
      </c>
      <c r="I188" s="43">
        <v>23.55</v>
      </c>
      <c r="J188" s="43">
        <v>141.4</v>
      </c>
      <c r="K188" s="44">
        <v>3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0.02</v>
      </c>
      <c r="H189" s="43">
        <v>0</v>
      </c>
      <c r="I189" s="43">
        <v>26.47</v>
      </c>
      <c r="J189" s="43">
        <v>105.2</v>
      </c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60</v>
      </c>
      <c r="F191" s="43">
        <v>32.5</v>
      </c>
      <c r="G191" s="43">
        <v>2.15</v>
      </c>
      <c r="H191" s="43">
        <v>0.39</v>
      </c>
      <c r="I191" s="43">
        <v>13.55</v>
      </c>
      <c r="J191" s="43">
        <v>62.85</v>
      </c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747.5</v>
      </c>
      <c r="G194" s="19">
        <f t="shared" ref="G194:J194" si="88">SUM(G185:G193)</f>
        <v>23.06</v>
      </c>
      <c r="H194" s="19">
        <f t="shared" si="88"/>
        <v>22.38</v>
      </c>
      <c r="I194" s="19">
        <f t="shared" si="88"/>
        <v>93.98</v>
      </c>
      <c r="J194" s="19">
        <f t="shared" si="88"/>
        <v>657.07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10</v>
      </c>
      <c r="C195" s="54" t="s">
        <v>4</v>
      </c>
      <c r="D195" s="55"/>
      <c r="E195" s="31"/>
      <c r="F195" s="32">
        <f>F184+F194</f>
        <v>1352.5</v>
      </c>
      <c r="G195" s="32">
        <f t="shared" ref="G195" si="90">G184+G194</f>
        <v>51.14</v>
      </c>
      <c r="H195" s="32">
        <f t="shared" ref="H195" si="91">H184+H194</f>
        <v>40.459999999999994</v>
      </c>
      <c r="I195" s="32">
        <f t="shared" ref="I195" si="92">I184+I194</f>
        <v>178.06</v>
      </c>
      <c r="J195" s="32">
        <f t="shared" ref="J195:L195" si="93">J184+J194</f>
        <v>1260.6399999999999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1342.25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46.989999999999995</v>
      </c>
      <c r="H196" s="34">
        <f t="shared" si="94"/>
        <v>45.777000000000001</v>
      </c>
      <c r="I196" s="34">
        <f t="shared" si="94"/>
        <v>215.40699999999998</v>
      </c>
      <c r="J196" s="34">
        <f t="shared" si="94"/>
        <v>1315.9779999999998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2023-10-31T11:39:32Z</dcterms:modified>
</cp:coreProperties>
</file>