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сайт питание\апрель\"/>
    </mc:Choice>
  </mc:AlternateContent>
  <xr:revisionPtr revIDLastSave="0" documentId="8_{165CF5A0-FFD0-441C-B82F-2C920AF0DDB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5" i="1" l="1"/>
  <c r="I176" i="1"/>
  <c r="J138" i="1"/>
  <c r="J119" i="1"/>
  <c r="G119" i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<sst xmlns="http://schemas.openxmlformats.org/spreadsheetml/2006/main" count="345" uniqueCount="142">
  <si>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</si>
  <si>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</si>
  <si>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</si>
  <si>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</si>
  <si>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</si>
  <si>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</si>
  <si>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</si>
  <si>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</si>
  <si>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</si>
  <si>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</si>
  <si>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</si>
  <si>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</si>
  <si>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</si>
  <si>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</si>
  <si>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</si>
  <si>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</si>
  <si>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</si>
  <si>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</si>
  <si>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</si>
  <si>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</si>
  <si>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</si>
  <si>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</si>
  <si>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</si>
  <si>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</si>
  <si>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</si>
  <si>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</si>
  <si>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</si>
  <si>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</si>
  <si>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</si>
  <si>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</si>
  <si>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</si>
  <si>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</si>
  <si>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</si>
  <si>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</si>
  <si>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</si>
  <si>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</si>
  <si>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</si>
  <si>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</si>
  <si>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</si>
  <si>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</si>
  <si>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</si>
  <si>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</si>
  <si>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</si>
  <si>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</si>
  <si>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</si>
  <si>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</si>
  <si>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</si>
  <si>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</si>
  <si>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</si>
  <si>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</si>
  <si>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</si>
  <si>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</si>
  <si>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</si>
  <si>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</si>
  <si>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</si>
  <si>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</si>
  <si>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</si>
  <si>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</si>
  <si>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</si>
  <si>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</si>
  <si>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</si>
  <si>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</si>
  <si>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</si>
  <si>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</si>
  <si>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</si>
  <si>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</si>
  <si>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</si>
  <si>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</si>
  <si>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</si>
  <si>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</si>
  <si>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</si>
  <si>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</si>
  <si>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Йогурт</t>
  </si>
  <si>
    <t>Суп овощной со сметаной и курицей</t>
  </si>
  <si>
    <t>Поджарка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</si>
  <si>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</si>
  <si>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</si>
  <si>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</si>
  <si>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</si>
  <si>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</si>
  <si>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</si>
  <si>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</si>
  <si>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</si>
  <si>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</si>
  <si>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</si>
  <si>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</si>
  <si>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</si>
  <si>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Каша геркуулесовая молочная со сливочным маслом</t>
  </si>
  <si>
    <t>Бутерброд с сыром</t>
  </si>
  <si>
    <t>Пряник</t>
  </si>
  <si>
    <t>Борщ с курицей и сметаной</t>
  </si>
  <si>
    <t>Тельное Школьное</t>
  </si>
  <si>
    <t>Омлет запечёный</t>
  </si>
  <si>
    <t>Кукуруза консервированная</t>
  </si>
  <si>
    <t>Печенье</t>
  </si>
  <si>
    <t>Гуляш</t>
  </si>
  <si>
    <t>Оладьи с джемом</t>
  </si>
  <si>
    <t>Какао с молоком</t>
  </si>
  <si>
    <t>Суп картофельный с крупой и курицей</t>
  </si>
  <si>
    <t>Капуста тушёная с мясом</t>
  </si>
  <si>
    <t>47/3</t>
  </si>
  <si>
    <t>11/4</t>
  </si>
  <si>
    <t>1/6</t>
  </si>
  <si>
    <t>2/13</t>
  </si>
  <si>
    <t>52/1</t>
  </si>
  <si>
    <t>16/2</t>
  </si>
  <si>
    <t>322</t>
  </si>
  <si>
    <t>339</t>
  </si>
  <si>
    <t>390</t>
  </si>
  <si>
    <t>179/1</t>
  </si>
  <si>
    <t>417</t>
  </si>
  <si>
    <t xml:space="preserve"> Салат из отварной свеклы с сыром и растительным маслом</t>
  </si>
  <si>
    <t>6/11</t>
  </si>
  <si>
    <t>85</t>
  </si>
  <si>
    <t>330</t>
  </si>
  <si>
    <t>394</t>
  </si>
  <si>
    <t>8/52</t>
  </si>
  <si>
    <t>27/1</t>
  </si>
  <si>
    <t>73</t>
  </si>
  <si>
    <t>32/1</t>
  </si>
  <si>
    <t>13/2</t>
  </si>
  <si>
    <t>Гороховое пюре</t>
  </si>
  <si>
    <t>218</t>
  </si>
  <si>
    <t>5/8</t>
  </si>
  <si>
    <t>Огурец соленый</t>
  </si>
  <si>
    <t>Горошек зеленый</t>
  </si>
  <si>
    <t>18/2</t>
  </si>
  <si>
    <t>Салат из отварной свеклы с маслом растительным</t>
  </si>
  <si>
    <t>9/2</t>
  </si>
  <si>
    <t>8/4</t>
  </si>
  <si>
    <t>17/1</t>
  </si>
  <si>
    <t>Суп картофельный с горохом с курицей</t>
  </si>
  <si>
    <t>Каша рисовая рассыпчатая с маслом</t>
  </si>
  <si>
    <t>2/6</t>
  </si>
  <si>
    <t>1/1</t>
  </si>
  <si>
    <t>39/2</t>
  </si>
  <si>
    <t>293</t>
  </si>
  <si>
    <t>266</t>
  </si>
  <si>
    <t>14/2</t>
  </si>
  <si>
    <t>директор</t>
  </si>
  <si>
    <t xml:space="preserve">Семенова  Е. Б. </t>
  </si>
  <si>
    <t>МБОУ СОШ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</si>
</sst>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141</v>
      </c>
      <c r="D1" s="55"/>
      <c r="E1" s="55"/>
      <c r="F1" s="12" t="s">
        <v>16</v>
      </c>
      <c r="G1" s="2" t="s">
        <v>17</v>
      </c>
      <c r="H1" s="56" t="s">
        <v>139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>
        <v>4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50" t="s">
        <v>100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51" t="s">
        <v>117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51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51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51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51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53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51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51">
        <v>124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51">
        <v>436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51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65</v>
      </c>
      <c r="G20" s="43">
        <v>4.3</v>
      </c>
      <c r="H20" s="43">
        <v>0.78</v>
      </c>
      <c r="I20" s="43">
        <v>27.1</v>
      </c>
      <c r="J20" s="43">
        <v>104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33.369999999999997</v>
      </c>
      <c r="H23" s="19">
        <f t="shared" si="2"/>
        <v>32.78</v>
      </c>
      <c r="I23" s="19">
        <f t="shared" si="2"/>
        <v>1047.69</v>
      </c>
      <c r="J23" s="19">
        <f t="shared" si="2"/>
        <v>728.9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1437</v>
      </c>
      <c r="G24" s="32">
        <f t="shared" ref="G24:J24" si="4">G13+G23</f>
        <v>47.4</v>
      </c>
      <c r="H24" s="32">
        <f t="shared" si="4"/>
        <v>50.16</v>
      </c>
      <c r="I24" s="32">
        <f t="shared" si="4"/>
        <v>1125.8500000000001</v>
      </c>
      <c r="J24" s="32">
        <f t="shared" si="4"/>
        <v>1300.3400000000001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50" t="s">
        <v>101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1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51">
        <v>414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51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51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51" t="s">
        <v>102</v>
      </c>
      <c r="L30" s="43"/>
    </row>
    <row r="31" spans="1:12" ht="15" x14ac:dyDescent="0.25">
      <c r="A31" s="14"/>
      <c r="B31" s="15"/>
      <c r="C31" s="11"/>
      <c r="D31" s="6"/>
      <c r="E31" s="42" t="s">
        <v>53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51" t="s">
        <v>103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51" t="s">
        <v>104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51" t="s">
        <v>105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51" t="s">
        <v>106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51" t="s">
        <v>107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51" t="s">
        <v>108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51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51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5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50"/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51" t="s">
        <v>109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51" t="s">
        <v>110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51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51"/>
      <c r="L48" s="43"/>
    </row>
    <row r="49" spans="1:12" ht="15" x14ac:dyDescent="0.25">
      <c r="A49" s="23"/>
      <c r="B49" s="15"/>
      <c r="C49" s="11"/>
      <c r="D49" s="6"/>
      <c r="E49" s="42" t="s">
        <v>93</v>
      </c>
      <c r="F49" s="43">
        <v>50</v>
      </c>
      <c r="G49" s="43">
        <v>0.6</v>
      </c>
      <c r="H49" s="43">
        <v>0.05</v>
      </c>
      <c r="I49" s="43">
        <v>3.02</v>
      </c>
      <c r="J49" s="43">
        <v>20.100000000000001</v>
      </c>
      <c r="K49" s="51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51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608.32000000000005</v>
      </c>
      <c r="K51" s="53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111</v>
      </c>
      <c r="F52" s="43">
        <v>60</v>
      </c>
      <c r="G52" s="43">
        <v>1.56</v>
      </c>
      <c r="H52" s="43">
        <v>4.3600000000000003</v>
      </c>
      <c r="I52" s="43">
        <v>5.12</v>
      </c>
      <c r="J52" s="43">
        <v>63.06</v>
      </c>
      <c r="K52" s="51" t="s">
        <v>112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51" t="s">
        <v>113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51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51" t="s">
        <v>114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51" t="s">
        <v>115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51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51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51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1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23.7</v>
      </c>
      <c r="H61" s="19">
        <f t="shared" ref="H61" si="23">SUM(H52:H60)</f>
        <v>23.55</v>
      </c>
      <c r="I61" s="19">
        <f t="shared" ref="I61" si="24">SUM(I52:I60)</f>
        <v>110.25999999999999</v>
      </c>
      <c r="J61" s="19">
        <f t="shared" ref="J61:L61" si="25">SUM(J52:J60)</f>
        <v>739.96</v>
      </c>
      <c r="K61" s="53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1327.5</v>
      </c>
      <c r="G62" s="32">
        <f t="shared" ref="G62" si="26">G51+G61</f>
        <v>43.34</v>
      </c>
      <c r="H62" s="32">
        <f t="shared" ref="H62" si="27">H51+H61</f>
        <v>36.36</v>
      </c>
      <c r="I62" s="32">
        <f t="shared" ref="I62" si="28">I51+I61</f>
        <v>209.26</v>
      </c>
      <c r="J62" s="32">
        <f t="shared" ref="J62:L62" si="29">J51+J61</f>
        <v>1348.2800000000002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50" t="s">
        <v>116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51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51" t="s">
        <v>117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51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51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1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1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53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51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51" t="s">
        <v>118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51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1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51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51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51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1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1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53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22.82</v>
      </c>
      <c r="H82" s="40">
        <v>13.44</v>
      </c>
      <c r="I82" s="40">
        <v>4.18</v>
      </c>
      <c r="J82" s="40">
        <v>251.2</v>
      </c>
      <c r="K82" s="41">
        <v>322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150</v>
      </c>
      <c r="G83" s="43">
        <v>5.65</v>
      </c>
      <c r="H83" s="43">
        <v>4.5599999999999996</v>
      </c>
      <c r="I83" s="43">
        <v>36.01</v>
      </c>
      <c r="J83" s="43">
        <v>201.2</v>
      </c>
      <c r="K83" s="44">
        <v>330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>
        <v>390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51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51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51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1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492.5</v>
      </c>
      <c r="G89" s="19">
        <f t="shared" ref="G89" si="42">SUM(G82:G88)</f>
        <v>32.29</v>
      </c>
      <c r="H89" s="19">
        <f t="shared" ref="H89" si="43">SUM(H82:H88)</f>
        <v>19.000000000000004</v>
      </c>
      <c r="I89" s="19">
        <f t="shared" ref="I89" si="44">SUM(I82:I88)</f>
        <v>1006.79</v>
      </c>
      <c r="J89" s="19">
        <f t="shared" ref="J89:L89" si="45">SUM(J82:J88)</f>
        <v>650.20000000000005</v>
      </c>
      <c r="K89" s="53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0.47</v>
      </c>
      <c r="H90" s="43">
        <v>0.06</v>
      </c>
      <c r="I90" s="43">
        <v>8.44</v>
      </c>
      <c r="J90" s="43">
        <v>6.5</v>
      </c>
      <c r="K90" s="51" t="s">
        <v>119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51" t="s">
        <v>120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90</v>
      </c>
      <c r="G92" s="43">
        <v>13.36</v>
      </c>
      <c r="H92" s="43">
        <v>11.2</v>
      </c>
      <c r="I92" s="43">
        <v>8.3699999999999992</v>
      </c>
      <c r="J92" s="43">
        <v>171.6</v>
      </c>
      <c r="K92" s="51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121</v>
      </c>
      <c r="F93" s="43">
        <v>150</v>
      </c>
      <c r="G93" s="43">
        <v>28.2</v>
      </c>
      <c r="H93" s="43">
        <v>5.3</v>
      </c>
      <c r="I93" s="43">
        <v>80.81</v>
      </c>
      <c r="J93" s="43">
        <v>458.65</v>
      </c>
      <c r="K93" s="51" t="s">
        <v>122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51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51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51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51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1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737.5</v>
      </c>
      <c r="G99" s="19">
        <f t="shared" ref="G99" si="46">SUM(G90:G98)</f>
        <v>48.67</v>
      </c>
      <c r="H99" s="19">
        <f t="shared" ref="H99" si="47">SUM(H90:H98)</f>
        <v>22.82</v>
      </c>
      <c r="I99" s="19">
        <f t="shared" ref="I99" si="48">SUM(I90:I98)</f>
        <v>149.16</v>
      </c>
      <c r="J99" s="19">
        <f t="shared" ref="J99:L99" si="49">SUM(J90:J98)</f>
        <v>888.85</v>
      </c>
      <c r="K99" s="53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1230</v>
      </c>
      <c r="G100" s="32">
        <f t="shared" ref="G100" si="50">G89+G99</f>
        <v>80.960000000000008</v>
      </c>
      <c r="H100" s="32">
        <f t="shared" ref="H100" si="51">H89+H99</f>
        <v>41.820000000000007</v>
      </c>
      <c r="I100" s="32">
        <f t="shared" ref="I100" si="52">I89+I99</f>
        <v>1155.95</v>
      </c>
      <c r="J100" s="32">
        <f t="shared" ref="J100:L100" si="53">J89+J99</f>
        <v>1539.0500000000002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50" t="s">
        <v>123</v>
      </c>
      <c r="L101" s="40"/>
    </row>
    <row r="102" spans="1:12" ht="15" x14ac:dyDescent="0.25">
      <c r="A102" s="23"/>
      <c r="B102" s="15"/>
      <c r="C102" s="11"/>
      <c r="D102" s="6"/>
      <c r="E102" s="42" t="s">
        <v>124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51" t="s">
        <v>119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51" t="s">
        <v>117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51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51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51"/>
      <c r="L106" s="43"/>
    </row>
    <row r="107" spans="1:12" ht="15" x14ac:dyDescent="0.25">
      <c r="A107" s="23"/>
      <c r="B107" s="15"/>
      <c r="C107" s="11"/>
      <c r="D107" s="6"/>
      <c r="E107" s="42" t="s">
        <v>78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51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53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125</v>
      </c>
      <c r="F109" s="43">
        <v>60</v>
      </c>
      <c r="G109" s="43">
        <v>1.82</v>
      </c>
      <c r="H109" s="43">
        <v>2.4700000000000002</v>
      </c>
      <c r="I109" s="43">
        <v>6.7</v>
      </c>
      <c r="J109" s="43">
        <v>50.52</v>
      </c>
      <c r="K109" s="51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51" t="s">
        <v>126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51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184.1</v>
      </c>
      <c r="K112" s="51" t="s">
        <v>114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51" t="s">
        <v>110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51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51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1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1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777.5</v>
      </c>
      <c r="G118" s="19">
        <f t="shared" ref="G118:J118" si="56">SUM(G109:G117)</f>
        <v>29.24</v>
      </c>
      <c r="H118" s="19">
        <f t="shared" si="56"/>
        <v>24.360000000000007</v>
      </c>
      <c r="I118" s="19">
        <f t="shared" si="56"/>
        <v>1055.7</v>
      </c>
      <c r="J118" s="19">
        <f t="shared" si="56"/>
        <v>817.6400000000001</v>
      </c>
      <c r="K118" s="53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1357</v>
      </c>
      <c r="G119" s="32">
        <f t="shared" ref="G119" si="58">G108+G118</f>
        <v>45.15</v>
      </c>
      <c r="H119" s="32">
        <f t="shared" ref="H119" si="59">H108+H118</f>
        <v>42.790000000000006</v>
      </c>
      <c r="I119" s="32">
        <f t="shared" ref="I119" si="60">I108+I118</f>
        <v>2085.85</v>
      </c>
      <c r="J119" s="32">
        <f t="shared" ref="J119:L119" si="61">J108+J118</f>
        <v>1630.0400000000002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414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83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127</v>
      </c>
      <c r="F128" s="43">
        <v>60</v>
      </c>
      <c r="G128" s="43">
        <v>0.83</v>
      </c>
      <c r="H128" s="43">
        <v>3.58</v>
      </c>
      <c r="I128" s="43">
        <v>5.41</v>
      </c>
      <c r="J128" s="43">
        <v>57</v>
      </c>
      <c r="K128" s="51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111.5</v>
      </c>
      <c r="K129" s="51" t="s">
        <v>128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51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51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51" t="s">
        <v>117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51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86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51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51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1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24.22</v>
      </c>
      <c r="H137" s="19">
        <f t="shared" si="64"/>
        <v>43.830000000000005</v>
      </c>
      <c r="I137" s="19">
        <f t="shared" si="64"/>
        <v>75.64</v>
      </c>
      <c r="J137" s="19">
        <f t="shared" si="64"/>
        <v>781.5</v>
      </c>
      <c r="K137" s="53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1285</v>
      </c>
      <c r="G138" s="32">
        <f t="shared" ref="G138" si="66">G127+G137</f>
        <v>145.88</v>
      </c>
      <c r="H138" s="32">
        <f t="shared" ref="H138" si="67">H127+H137</f>
        <v>65.77000000000001</v>
      </c>
      <c r="I138" s="32">
        <f t="shared" ref="I138" si="68">I127+I137</f>
        <v>1065.53</v>
      </c>
      <c r="J138" s="32">
        <f t="shared" ref="J138:L138" si="69">J127+J137</f>
        <v>1282.33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50" t="s">
        <v>129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51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51" t="s">
        <v>117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51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51"/>
      <c r="L143" s="43"/>
    </row>
    <row r="144" spans="1:12" ht="15" x14ac:dyDescent="0.25">
      <c r="A144" s="23"/>
      <c r="B144" s="15"/>
      <c r="C144" s="11"/>
      <c r="D144" s="6"/>
      <c r="E144" s="42" t="s">
        <v>88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51" t="s">
        <v>103</v>
      </c>
      <c r="L144" s="43"/>
    </row>
    <row r="145" spans="1:12" ht="15" x14ac:dyDescent="0.25">
      <c r="A145" s="23"/>
      <c r="B145" s="15"/>
      <c r="C145" s="11"/>
      <c r="D145" s="6"/>
      <c r="E145" s="42" t="s">
        <v>89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51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53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0.71</v>
      </c>
      <c r="H147" s="43">
        <v>2.76</v>
      </c>
      <c r="I147" s="43">
        <v>5.88</v>
      </c>
      <c r="J147" s="43">
        <v>18.100000000000001</v>
      </c>
      <c r="K147" s="51" t="s">
        <v>130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131</v>
      </c>
      <c r="F148" s="43">
        <v>205</v>
      </c>
      <c r="G148" s="43">
        <v>5.56</v>
      </c>
      <c r="H148" s="43">
        <v>5.4</v>
      </c>
      <c r="I148" s="43">
        <v>19.47</v>
      </c>
      <c r="J148" s="43">
        <v>130.9</v>
      </c>
      <c r="K148" s="51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51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132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51" t="s">
        <v>109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51" t="s">
        <v>110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51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51"/>
      <c r="L153" s="43"/>
    </row>
    <row r="154" spans="1:12" ht="15" x14ac:dyDescent="0.25">
      <c r="A154" s="23"/>
      <c r="B154" s="15"/>
      <c r="C154" s="11"/>
      <c r="D154" s="6"/>
      <c r="E154" s="42" t="s">
        <v>42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1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887.5</v>
      </c>
      <c r="G156" s="19">
        <f t="shared" ref="G156:J156" si="72">SUM(G147:G155)</f>
        <v>26.019999999999996</v>
      </c>
      <c r="H156" s="19">
        <f t="shared" si="72"/>
        <v>22.330000000000005</v>
      </c>
      <c r="I156" s="19">
        <f t="shared" si="72"/>
        <v>132.97999999999999</v>
      </c>
      <c r="J156" s="19">
        <f t="shared" si="72"/>
        <v>786.90000000000009</v>
      </c>
      <c r="K156" s="53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1337.5</v>
      </c>
      <c r="G157" s="32">
        <f t="shared" ref="G157" si="74">G146+G156</f>
        <v>32.93</v>
      </c>
      <c r="H157" s="32">
        <f t="shared" ref="H157" si="75">H146+H156</f>
        <v>43.59</v>
      </c>
      <c r="I157" s="32">
        <f t="shared" ref="I157" si="76">I146+I156</f>
        <v>172.5</v>
      </c>
      <c r="J157" s="32">
        <f t="shared" ref="J157:L157" si="77">J146+J156</f>
        <v>1354.2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50" t="s">
        <v>133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1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51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51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51"/>
      <c r="L162" s="43"/>
    </row>
    <row r="163" spans="1:12" ht="15" x14ac:dyDescent="0.25">
      <c r="A163" s="23"/>
      <c r="B163" s="15"/>
      <c r="C163" s="11"/>
      <c r="D163" s="6"/>
      <c r="E163" s="42" t="s">
        <v>93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51" t="s">
        <v>134</v>
      </c>
      <c r="L163" s="43"/>
    </row>
    <row r="164" spans="1:12" ht="15" x14ac:dyDescent="0.25">
      <c r="A164" s="23"/>
      <c r="B164" s="15"/>
      <c r="C164" s="11"/>
      <c r="D164" s="6"/>
      <c r="E164" s="42" t="s">
        <v>94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51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53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0.47</v>
      </c>
      <c r="H166" s="43">
        <v>0.06</v>
      </c>
      <c r="I166" s="43">
        <v>8.44</v>
      </c>
      <c r="J166" s="43">
        <v>6.5</v>
      </c>
      <c r="K166" s="51" t="s">
        <v>119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90</v>
      </c>
      <c r="F167" s="43">
        <v>200</v>
      </c>
      <c r="G167" s="43">
        <v>1.81</v>
      </c>
      <c r="H167" s="43">
        <v>3.96</v>
      </c>
      <c r="I167" s="43">
        <v>8.16</v>
      </c>
      <c r="J167" s="43">
        <v>108.5</v>
      </c>
      <c r="K167" s="51" t="s">
        <v>135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51" t="s">
        <v>136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7.45</v>
      </c>
      <c r="H169" s="43">
        <v>1.95</v>
      </c>
      <c r="I169" s="43">
        <v>39.07</v>
      </c>
      <c r="J169" s="43">
        <v>201.2</v>
      </c>
      <c r="K169" s="51" t="s">
        <v>114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51" t="s">
        <v>115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51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51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1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1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732.5</v>
      </c>
      <c r="G175" s="19">
        <f t="shared" ref="G175:J175" si="80">SUM(G166:G174)</f>
        <v>24.33</v>
      </c>
      <c r="H175" s="19">
        <f t="shared" si="80"/>
        <v>32.199999999999996</v>
      </c>
      <c r="I175" s="19">
        <f t="shared" si="80"/>
        <v>93.11999999999999</v>
      </c>
      <c r="J175" s="19">
        <f t="shared" si="80"/>
        <v>775.9</v>
      </c>
      <c r="K175" s="53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1225</v>
      </c>
      <c r="G176" s="32">
        <f t="shared" ref="G176" si="82">G165+G175</f>
        <v>44.89</v>
      </c>
      <c r="H176" s="32">
        <f t="shared" ref="H176" si="83">H165+H175</f>
        <v>55.44</v>
      </c>
      <c r="I176" s="32">
        <f t="shared" ref="I176" si="84">I165+I175</f>
        <v>161.36000000000001</v>
      </c>
      <c r="J176" s="32">
        <f t="shared" ref="J176:L176" si="85">J165+J175</f>
        <v>1352.6999999999998</v>
      </c>
      <c r="K176" s="5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50"/>
      <c r="L177" s="40"/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51" t="s">
        <v>102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97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51" t="s">
        <v>137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51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51"/>
      <c r="L181" s="43"/>
    </row>
    <row r="182" spans="1:12" ht="15" x14ac:dyDescent="0.25">
      <c r="A182" s="23"/>
      <c r="B182" s="15"/>
      <c r="C182" s="11"/>
      <c r="D182" s="6"/>
      <c r="E182" s="42" t="s">
        <v>72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51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51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53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125</v>
      </c>
      <c r="F185" s="43">
        <v>60</v>
      </c>
      <c r="G185" s="43">
        <v>1.82</v>
      </c>
      <c r="H185" s="43">
        <v>2.4700000000000002</v>
      </c>
      <c r="I185" s="43">
        <v>6.7</v>
      </c>
      <c r="J185" s="43">
        <v>50.52</v>
      </c>
      <c r="K185" s="51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98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51" t="s">
        <v>138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99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51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51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51" t="s">
        <v>110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51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51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1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1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23.25</v>
      </c>
      <c r="H194" s="19">
        <f t="shared" si="88"/>
        <v>33.14</v>
      </c>
      <c r="I194" s="19">
        <f t="shared" si="88"/>
        <v>1021.14</v>
      </c>
      <c r="J194" s="19">
        <f t="shared" si="88"/>
        <v>792.5200000000001</v>
      </c>
      <c r="K194" s="53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1302.5</v>
      </c>
      <c r="G195" s="32">
        <f t="shared" ref="G195" si="90">G184+G194</f>
        <v>52.31</v>
      </c>
      <c r="H195" s="32">
        <f t="shared" ref="H195" si="91">H184+H194</f>
        <v>54.85</v>
      </c>
      <c r="I195" s="32">
        <f t="shared" ref="I195" si="92">I184+I194</f>
        <v>1115.73</v>
      </c>
      <c r="J195" s="32">
        <f t="shared" ref="J195:L195" si="93">J184+J194</f>
        <v>1475.8200000000002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1303.1500000000001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58.632999999999996</v>
      </c>
      <c r="H196" s="34">
        <f t="shared" si="94"/>
        <v>47.52300000000001</v>
      </c>
      <c r="I196" s="34">
        <f t="shared" si="94"/>
        <v>1020.0130000000001</v>
      </c>
      <c r="J196" s="34">
        <f t="shared" si="94"/>
        <v>1391.0260000000003</v>
      </c>
      <c r="K196" s="34"/>
      <c r="L196" s="34"/>
    </row>
  </sheetData>
  <sheetProtection selectLockedCells="1" selectUnlockedCell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2024-04-05T11:52:31Z</dcterms:modified>
</cp:coreProperties>
</file>